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codeName="ThisWorkbook" defaultThemeVersion="124226"/>
  <mc:AlternateContent xmlns:mc="http://schemas.openxmlformats.org/markup-compatibility/2006">
    <mc:Choice Requires="x15">
      <x15ac:absPath xmlns:x15ac="http://schemas.microsoft.com/office/spreadsheetml/2010/11/ac" url="J:\DIRIF\STT\DIMET\03-Projets spécifiques tunnel\Ambroise_Paré-Saint-Cloud\14- Ajout Surpresseurs\Travaux\BORDEREAU A\05 - BPUF\"/>
    </mc:Choice>
  </mc:AlternateContent>
  <xr:revisionPtr revIDLastSave="0" documentId="8_{9740C088-924E-4D57-B2DB-7C739538A06E}" xr6:coauthVersionLast="47" xr6:coauthVersionMax="47" xr10:uidLastSave="{00000000-0000-0000-0000-000000000000}"/>
  <bookViews>
    <workbookView xWindow="-28920" yWindow="-120" windowWidth="29040" windowHeight="15720" tabRatio="464" activeTab="2" xr2:uid="{00000000-000D-0000-FFFF-FFFF00000000}"/>
  </bookViews>
  <sheets>
    <sheet name="PDG" sheetId="15" r:id="rId1"/>
    <sheet name="Contenu des prix" sheetId="16" r:id="rId2"/>
    <sheet name="BPU" sheetId="14" r:id="rId3"/>
  </sheets>
  <externalReferences>
    <externalReference r:id="rId4"/>
  </externalReferences>
  <definedNames>
    <definedName name="_xlnm._FilterDatabase" localSheetId="2" hidden="1">BPU!$A$2:$H$59</definedName>
    <definedName name="_Toc13497108" localSheetId="1">'Contenu des prix'!$A$1</definedName>
    <definedName name="Coef_fourn" localSheetId="0">'[1]DPGF_CEN 114'!#REF!</definedName>
    <definedName name="Coef_fourn">'[1]DPGF_CEN 114'!#REF!</definedName>
    <definedName name="_xlnm.Print_Titles" localSheetId="2">BPU!$1:$2</definedName>
    <definedName name="PU_Pose400" localSheetId="0">'[1]DPGF_CEN 114'!#REF!</definedName>
    <definedName name="PU_Pose400">'[1]DPGF_CEN 114'!#REF!</definedName>
    <definedName name="_xlnm.Print_Area" localSheetId="2">BPU!$A$1:$H$81</definedName>
    <definedName name="_xlnm.Print_Area" localSheetId="1">'Contenu des prix'!$A$1:$A$43</definedName>
    <definedName name="_xlnm.Print_Area" localSheetId="0">PDG!$A$1:$J$35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3" i="14" l="1"/>
  <c r="H38" i="14"/>
  <c r="H37" i="14"/>
  <c r="H36" i="14"/>
  <c r="H35" i="14"/>
  <c r="H33" i="14"/>
  <c r="H32" i="14"/>
  <c r="H31" i="14"/>
  <c r="H30" i="14"/>
  <c r="H11" i="14"/>
  <c r="H10" i="14"/>
  <c r="H9" i="14"/>
  <c r="H8" i="14"/>
  <c r="H7" i="14"/>
  <c r="H6" i="14"/>
  <c r="H5" i="14"/>
  <c r="H4" i="14"/>
  <c r="H19" i="14"/>
  <c r="H18" i="14"/>
  <c r="H17" i="14"/>
  <c r="H16" i="14"/>
  <c r="H15" i="14"/>
  <c r="H14" i="14"/>
  <c r="H23" i="14"/>
  <c r="H69" i="14"/>
  <c r="H68" i="14"/>
  <c r="H67" i="14"/>
  <c r="H66" i="14"/>
  <c r="H58" i="14"/>
  <c r="H57" i="14"/>
  <c r="H56" i="14"/>
  <c r="H52" i="14"/>
  <c r="H51" i="14"/>
  <c r="H49" i="14"/>
  <c r="H48" i="14"/>
  <c r="H47" i="14"/>
  <c r="H46" i="14"/>
  <c r="H44" i="14"/>
  <c r="H43" i="14"/>
  <c r="H42" i="14"/>
  <c r="H41" i="14"/>
  <c r="H39" i="14"/>
  <c r="H29" i="14"/>
  <c r="H24" i="14"/>
  <c r="B1" i="14" l="1"/>
  <c r="G70" i="14"/>
  <c r="G11" i="14"/>
  <c r="H70" i="14" l="1"/>
  <c r="H72" i="14" s="1"/>
  <c r="H20" i="14"/>
  <c r="H25" i="14"/>
  <c r="H59" i="14"/>
  <c r="H61" i="14" l="1"/>
  <c r="H62" i="14" s="1"/>
  <c r="G53" i="14"/>
  <c r="H63" i="14" l="1"/>
  <c r="G20" i="14"/>
  <c r="G25" i="14"/>
  <c r="G59" i="14"/>
  <c r="H73" i="14" l="1"/>
  <c r="H74" i="14" s="1"/>
  <c r="H76" i="14"/>
  <c r="H77" i="14" l="1"/>
  <c r="H78" i="14" s="1"/>
</calcChain>
</file>

<file path=xl/sharedStrings.xml><?xml version="1.0" encoding="utf-8"?>
<sst xmlns="http://schemas.openxmlformats.org/spreadsheetml/2006/main" count="206" uniqueCount="144">
  <si>
    <t>Unité</t>
  </si>
  <si>
    <t>PRIX GENERAUX</t>
  </si>
  <si>
    <t>Date</t>
  </si>
  <si>
    <t>Marché de Travaux</t>
  </si>
  <si>
    <t>Indice</t>
  </si>
  <si>
    <t>Objet</t>
  </si>
  <si>
    <t>Vérifié
par</t>
  </si>
  <si>
    <t>Etabli
par</t>
  </si>
  <si>
    <t>Approuvé
par</t>
  </si>
  <si>
    <t>Maîtrise d'Œuvre :</t>
  </si>
  <si>
    <t>N° Prix</t>
  </si>
  <si>
    <t>Titre du prix</t>
  </si>
  <si>
    <t>Définition du prix</t>
  </si>
  <si>
    <t>Quantités
MOE</t>
  </si>
  <si>
    <t>Quantités
ENTP</t>
  </si>
  <si>
    <t>Prix total HT</t>
  </si>
  <si>
    <t>Constat d'huissier</t>
  </si>
  <si>
    <t>Etudes et documents d'exécution</t>
  </si>
  <si>
    <t>Dossier des ouvrages exécutés</t>
  </si>
  <si>
    <t>TRAVAUX SUR RESEAU POSÉ</t>
  </si>
  <si>
    <t>Epreuve hydraulique</t>
  </si>
  <si>
    <t>TOTAL en € HT</t>
  </si>
  <si>
    <t>TVA à 20 %</t>
  </si>
  <si>
    <t>TOTAL en € TTC</t>
  </si>
  <si>
    <t xml:space="preserve">TOTAL PRIX DE BASE :  </t>
  </si>
  <si>
    <t>Référence du Marché :</t>
  </si>
  <si>
    <t>Installation et repli de chantier</t>
  </si>
  <si>
    <t>Ce prix rémunère, au forfait, les études d'élaboration et la reproduction du dossier de récolement des ouvrages exécutés après visa du Maître d'œuvre ainsi que la remise à la Maîtrise d'ouvrage dans les conditions définies au CCTP.</t>
  </si>
  <si>
    <t>Référence du Document :</t>
  </si>
  <si>
    <t>Pour consultation</t>
  </si>
  <si>
    <t>BCO</t>
  </si>
  <si>
    <t>Connexion hydraulique entre existant et projeté</t>
  </si>
  <si>
    <t>Réfection</t>
  </si>
  <si>
    <t>TRAVAUX DE TUYAUTERIES ET D'EQUIPEMENTS</t>
  </si>
  <si>
    <t xml:space="preserve">Tunnel de Saint- Cloud </t>
  </si>
  <si>
    <t xml:space="preserve">Travaux d’amélioration et de renforcement du réseau incendie du tunnel de Saint- Cloud </t>
  </si>
  <si>
    <t>AC</t>
  </si>
  <si>
    <t xml:space="preserve">Les QUANTITÉS MOE sont données à titre indicatif et ne constituent pas un minimum sur lequel s’engage DiRIF.
Lors de l'établissement de son offre le candidat et/ou Titulaire doit définir, par tous les moyens de son choix, les QUANTITÉS ENTP sur lesquelles il s'engage.
</t>
  </si>
  <si>
    <t>Ce prix rémunère,  la réfection et la remise en état des zones de travaux.
Ce prix comprend :
 - l'amenée et le repli des matériels nécessaires,
 - reprise de caillebotis,
 - la fourniture et la mise en œuvre des matériaux tels que définis au CCTP,
 - et d'une façon générale, toutes les sujétions normalement prévisibles.</t>
  </si>
  <si>
    <t>Fourniture et la pose de surpresseur</t>
  </si>
  <si>
    <t>Ce prix rémunère,  la pose des équipements électriques nécessaires au fonctionnement, tel que défini au CCTP</t>
  </si>
  <si>
    <t>TRAVAUX ELECTRIQUES ET EQUIPEMENTS</t>
  </si>
  <si>
    <t xml:space="preserve">Connexion hydraulique Surpresseur type « jockey » </t>
  </si>
  <si>
    <t xml:space="preserve">Fourniture et la pose Surpresseur type « jockey » </t>
  </si>
  <si>
    <t xml:space="preserve">Fourniture équipements électriques Surpresseur type « jockey » </t>
  </si>
  <si>
    <t xml:space="preserve">Pose équipements électriques Surpresseur type « jockey » </t>
  </si>
  <si>
    <t>TRAVAUX SUR OUVRAGES</t>
  </si>
  <si>
    <t>Maçonnerie et travaux de séparation</t>
  </si>
  <si>
    <t>TGBT W</t>
  </si>
  <si>
    <t>ml</t>
  </si>
  <si>
    <t>Plus value câbles version CR1-C1</t>
  </si>
  <si>
    <t>TGBT Y</t>
  </si>
  <si>
    <t>Coffret inverseur W</t>
  </si>
  <si>
    <t>Coffret inverseur Y</t>
  </si>
  <si>
    <t>GTC-Supervision</t>
  </si>
  <si>
    <t>JM/CPO</t>
  </si>
  <si>
    <t>BPU</t>
  </si>
  <si>
    <t>Réservation complémentaire de 100 mm d'un voile béton armé</t>
  </si>
  <si>
    <t>Réservation complémentaire de 150 mm d'un voile béton armé</t>
  </si>
  <si>
    <t>Réservation complémentaire de 200 mm d'un voile béton armé</t>
  </si>
  <si>
    <t>Réservation complémentaire de 250 mm d'un voile béton armé</t>
  </si>
  <si>
    <t xml:space="preserve"> - La production des documents d'exécution (agréments, plans, notes de calculs, schémas…) et la production du dossier des ouvrages exécutés ;</t>
  </si>
  <si>
    <r>
      <t xml:space="preserve"> - </t>
    </r>
    <r>
      <rPr>
        <sz val="11"/>
        <rFont val="Calibri"/>
        <family val="2"/>
      </rPr>
      <t>Le respect des différents fascicules et annexes ;</t>
    </r>
  </si>
  <si>
    <r>
      <t xml:space="preserve"> - </t>
    </r>
    <r>
      <rPr>
        <sz val="11"/>
        <rFont val="Calibri"/>
        <family val="2"/>
      </rPr>
      <t>La participation à toutes les réunions nécessaires à la production des études, à la planification et au suivi des travaux. Le Titulaire devra participer à toute réunion sur demande de la maîtrise d'œuvre ou de la maîtrise d'ouvrage ;</t>
    </r>
  </si>
  <si>
    <r>
      <t xml:space="preserve"> - </t>
    </r>
    <r>
      <rPr>
        <sz val="11"/>
        <rFont val="Calibri"/>
        <family val="2"/>
      </rPr>
      <t>Les frais de mise en état de marche au début du chantier, puis de démontage et de repliement en fin de de travaux des installations éventuelles de stockage du matériel, de transport et de mise en œuvre ;</t>
    </r>
  </si>
  <si>
    <r>
      <t xml:space="preserve"> - </t>
    </r>
    <r>
      <rPr>
        <sz val="11"/>
        <rFont val="Calibri"/>
        <family val="2"/>
      </rPr>
      <t>Toutes les conditions d’exécution décrites dans le marché impliquant une tenue particulièrement soignée du chantier et pouvant induire des sujétions sur le mode d’exécution, et le mode d’installation ou de mise en service des équipements ;</t>
    </r>
  </si>
  <si>
    <r>
      <t xml:space="preserve"> - </t>
    </r>
    <r>
      <rPr>
        <sz val="11"/>
        <rFont val="Calibri"/>
        <family val="2"/>
      </rPr>
      <t>Les frais de suivi, de pilotage et d’organisation des travaux ;</t>
    </r>
  </si>
  <si>
    <r>
      <t xml:space="preserve"> - </t>
    </r>
    <r>
      <rPr>
        <sz val="11"/>
        <rFont val="Calibri"/>
        <family val="2"/>
      </rPr>
      <t>Les piquetages des installations ;</t>
    </r>
  </si>
  <si>
    <r>
      <t xml:space="preserve"> - </t>
    </r>
    <r>
      <rPr>
        <sz val="11"/>
        <rFont val="Calibri"/>
        <family val="2"/>
      </rPr>
      <t xml:space="preserve">Les frais de transport et de manutention, les matériels et engins pour la mise en œuvre ; </t>
    </r>
  </si>
  <si>
    <r>
      <t xml:space="preserve"> - </t>
    </r>
    <r>
      <rPr>
        <sz val="11"/>
        <rFont val="Calibri"/>
        <family val="2"/>
      </rPr>
      <t>Tous les supports, câbles (y compris chutes et mous), liaisons, raccordements, boîtes, connecteurs et autres nécessaires aux installations telles que décrites dans le CCTP et le phasage ;</t>
    </r>
  </si>
  <si>
    <r>
      <t xml:space="preserve"> - </t>
    </r>
    <r>
      <rPr>
        <sz val="11"/>
        <rFont val="Calibri"/>
        <family val="2"/>
      </rPr>
      <t>Tous les accessoires de montage de raccordement, de manutention, de pose et petits matériels, non mentionnés au CCTP, nécessaires à la bonne exécution des travaux, aux objectifs et performances attendus ;</t>
    </r>
  </si>
  <si>
    <r>
      <t xml:space="preserve"> - </t>
    </r>
    <r>
      <rPr>
        <sz val="11"/>
        <rFont val="Calibri"/>
        <family val="2"/>
      </rPr>
      <t>De façon générale, tous les travaux et frais indispensables à la bonne exécution des prestations, en respectant les règles de l'art, DUT et normes en vigueur, (main d'œuvre, outillage, engins, matières consommables et transport) ;</t>
    </r>
  </si>
  <si>
    <r>
      <t xml:space="preserve"> - </t>
    </r>
    <r>
      <rPr>
        <sz val="11"/>
        <rFont val="Calibri"/>
        <family val="2"/>
      </rPr>
      <t xml:space="preserve">L’ensemble des frais de déplacement et de ripage des équipements, </t>
    </r>
  </si>
  <si>
    <r>
      <t xml:space="preserve"> - </t>
    </r>
    <r>
      <rPr>
        <sz val="11"/>
        <rFont val="Calibri"/>
        <family val="2"/>
      </rPr>
      <t>L’ensemble des frais de dépose, d’évacuation,  de mise en décharge, de retraitement et de dépollution des équipements et câbles déposés (câbles, protestations électriques, batteries, onduleurs…) ;</t>
    </r>
  </si>
  <si>
    <r>
      <t xml:space="preserve"> - </t>
    </r>
    <r>
      <rPr>
        <sz val="11"/>
        <rFont val="Calibri"/>
        <family val="2"/>
      </rPr>
      <t>Le maintien en état de marche de tous les matériels neufs posés au titre du marché, le remplacement des matériels défectueux ou accidentés jusqu'à la réception définitive des installations ;</t>
    </r>
  </si>
  <si>
    <r>
      <t xml:space="preserve"> - </t>
    </r>
    <r>
      <rPr>
        <sz val="11"/>
        <rFont val="Calibri"/>
        <family val="2"/>
      </rPr>
      <t>La mise à disposition des moyens matériels et humains nécessaires à la bonne réalisation des essais, tests et contrôles nécessaires ;</t>
    </r>
  </si>
  <si>
    <t xml:space="preserve"> - La réalisation des contrôles internes/externes, tests, essais demandés au titre du marché ainsi que ceux jugés nécessaires par le Titulaire, les opérations de mise au point ;</t>
  </si>
  <si>
    <r>
      <t xml:space="preserve"> - </t>
    </r>
    <r>
      <rPr>
        <sz val="11"/>
        <rFont val="Calibri"/>
        <family val="2"/>
      </rPr>
      <t>Toutes les procédures, essais et contrôles réalisés dans le cadre du contrôle interne et externe, au titre de la qualité tels que définis au marché ;</t>
    </r>
  </si>
  <si>
    <r>
      <t xml:space="preserve"> - </t>
    </r>
    <r>
      <rPr>
        <sz val="11"/>
        <rFont val="Calibri"/>
        <family val="2"/>
      </rPr>
      <t>La transmission des bordereaux de suivi des déchets ;</t>
    </r>
  </si>
  <si>
    <r>
      <t xml:space="preserve"> - </t>
    </r>
    <r>
      <rPr>
        <sz val="11"/>
        <rFont val="Calibri"/>
        <family val="2"/>
      </rPr>
      <t>Les frais de stationnement ;</t>
    </r>
  </si>
  <si>
    <r>
      <t xml:space="preserve"> - </t>
    </r>
    <r>
      <rPr>
        <sz val="11"/>
        <rFont val="Calibri"/>
        <family val="2"/>
      </rPr>
      <t>Les frais liés aux éventuelles modifications de planification des nuits de fermeture du tunnel ;</t>
    </r>
  </si>
  <si>
    <r>
      <t xml:space="preserve"> - </t>
    </r>
    <r>
      <rPr>
        <sz val="11"/>
        <rFont val="Calibri"/>
        <family val="2"/>
      </rPr>
      <t>Les essais fonctionnels des équipements mis en œuvre dans le cadre du présent marché ;</t>
    </r>
  </si>
  <si>
    <r>
      <t xml:space="preserve"> - </t>
    </r>
    <r>
      <rPr>
        <sz val="11"/>
        <rFont val="Calibri"/>
        <family val="2"/>
      </rPr>
      <t>La formation des techniciens (exploitation et maintenance) de la MOA ;</t>
    </r>
  </si>
  <si>
    <r>
      <t xml:space="preserve"> - </t>
    </r>
    <r>
      <rPr>
        <sz val="11"/>
        <rFont val="Calibri"/>
        <family val="2"/>
      </rPr>
      <t>Les exigences du coordonnateur SPS, du Contrôleur Technique ;</t>
    </r>
  </si>
  <si>
    <r>
      <t xml:space="preserve"> - </t>
    </r>
    <r>
      <rPr>
        <sz val="11"/>
        <rFont val="Calibri"/>
        <family val="2"/>
      </rPr>
      <t>L'enlèvement en fin de chantier de tous les matériels et matériaux en excédent et la remise en état des lieux ;</t>
    </r>
  </si>
  <si>
    <r>
      <t xml:space="preserve"> - </t>
    </r>
    <r>
      <rPr>
        <sz val="11"/>
        <rFont val="Calibri"/>
        <family val="2"/>
      </rPr>
      <t>Le Titulaire ne pourra prétendre à aucune indemnité ou rémunération supplémentaire au titre d’éventuelles adaptations de délais de son initiative sans validation préalable du Maître d’œuvre ou du Maître d’Ouvrage ;</t>
    </r>
  </si>
  <si>
    <r>
      <t xml:space="preserve"> - </t>
    </r>
    <r>
      <rPr>
        <sz val="11"/>
        <rFont val="Calibri"/>
        <family val="2"/>
      </rPr>
      <t>Le Titulaire ne pourra prétendre à aucune rémunération complémentaire et devra prendre en compte tous ces points, y compris ceux non indiqués dans ce présent chapitre et les différents fascicules, lors de son chiffrage.</t>
    </r>
  </si>
  <si>
    <t>Ce prix rémunère l'ensemble des frais de personnel, d’équipements, de planification et de logistique engendrés par l’annulation (de moins de 48h) d’une nuit de chantier.</t>
  </si>
  <si>
    <t>CPO</t>
  </si>
  <si>
    <t xml:space="preserve"> - Les sujétions de passage dans les réservations du génie civil, y compris le rebouchage coupe-feu au niveau des pénétrations (pâte ou joints)</t>
  </si>
  <si>
    <t xml:space="preserve"> - Les frais de dépose et de repose du faux-plancher ;</t>
  </si>
  <si>
    <t xml:space="preserve"> - Les préparations, façonnage, coupes éventuelles et raccordements sur le matériel et équipements.</t>
  </si>
  <si>
    <t xml:space="preserve"> - Concernant les liaisons électriques ces prix s'appliquent quelle que soit la variation de la répartition des quantités prises en compte dans ces conditions. Le quantitatif à prendre en compte pour l'établissement des prix sera celui du linéaire mesuré sur place augmenté de celui des boucles, sans tenir compte des chutes.</t>
  </si>
  <si>
    <r>
      <t xml:space="preserve"> - </t>
    </r>
    <r>
      <rPr>
        <sz val="11"/>
        <rFont val="Calibri"/>
        <family val="2"/>
      </rPr>
      <t>La fourniture, la pose, le raccordement amont et aval et la mise en service de tous les équipements mentionnés au CCTP ;</t>
    </r>
  </si>
  <si>
    <t xml:space="preserve"> - Les frais de consignations électriques;</t>
  </si>
  <si>
    <t xml:space="preserve"> - Toutes les sujétions liées à la co-activité avec les autres travaux ;</t>
  </si>
  <si>
    <t xml:space="preserve"> - Les différents évacuation après travaux et le nettoyage du chantier;</t>
  </si>
  <si>
    <t xml:space="preserve"> - L'obligation d'assurer le nettoyage et l'entretien permanent des voies et accès aux sorties et alentours des travaux;</t>
  </si>
  <si>
    <t>Les prix du marché sont établis en Euros hors TVA.
Ils tiennent compte notamment :</t>
  </si>
  <si>
    <t>P.U
en € HT</t>
  </si>
  <si>
    <t>PSE - TRAVAUX DE TUYAUTERIES ET D'EQUIPEMENTS</t>
  </si>
  <si>
    <t xml:space="preserve">TOTAL PRIX PSE :  </t>
  </si>
  <si>
    <t xml:space="preserve">TOTAL PRIX base + PSE </t>
  </si>
  <si>
    <t>Ce prix rémunère, au forfait, les frais relatifs à la réalisation d'un constat d'huissier avant et après travaux, la production et la fourniture de rapports justifiant de l'état des lieux avant et après travaux, quelque soit le nombre de phase de travaux.
Ce prix sera réglé en deux parties :
 - 50% à restitution du constat d'huissier avant travaux,
 - 50% à restitution du constat d'huissier après travaux.</t>
  </si>
  <si>
    <t>Ce prix rémunère, au forfait, la réalisation de ou des l'épreuve(s) hydraulique(s) des réseaux telle que définie au CCTP. Ce prix s'applique sur 100% du linéaire posé en une ou plusieurs fois selon le phasage des travaux avec au minimum 1 épreuve générale</t>
  </si>
  <si>
    <r>
      <rPr>
        <b/>
        <u/>
        <sz val="11"/>
        <rFont val="Tahoma"/>
        <family val="2"/>
      </rPr>
      <t>NOTA :</t>
    </r>
    <r>
      <rPr>
        <b/>
        <sz val="11"/>
        <rFont val="Tahoma"/>
        <family val="2"/>
      </rPr>
      <t xml:space="preserve"> </t>
    </r>
  </si>
  <si>
    <t>Mise à jour</t>
  </si>
  <si>
    <t>Fourniture, pose et raccordement des câbles CFA SYT2 C1 LSZH 10 Paires, y compris réservations, percements et carottages</t>
  </si>
  <si>
    <t>Essais fonctionnels électriques et GTC</t>
  </si>
  <si>
    <t>Ce prix rémunère, au forfait, la réalisation des connexions hydraulique entre le réseau existant et les nouveaux équipements ainsi que tout travaux de tuyauterie associé.
Ce prix comprend :
 - l'amenée et le repli des matériels nécessaires,
 - la fourniture et la pose selon la technique définie,
 - l'évacuation des déchets,
 - et d'une façon générale, toutes les sujétions normalement prévisibles.</t>
  </si>
  <si>
    <t>Ce prix rémunère,  la fourniture et la pose d'un Surpresseur type « jockey »  et accessoires, tel que défini au CCTP.</t>
  </si>
  <si>
    <t>Ce prix rémunère, l'ensemble des équipements électrique nécessaires au fonctionnement, tel que défini au CCTP</t>
  </si>
  <si>
    <t>Dossier des ouvrages exécutés avec intégration à la médiathèque DiRIF</t>
  </si>
  <si>
    <t>Annulation tardive</t>
  </si>
  <si>
    <t>Ce prix rémunère, au forfait, réalisation d'un socle pour un bloc surpresseur ainsi que sa séparation physique par un encloisonnement ou capotage dans les règles de l'art..
Ce prix comprend :
 - l'amenée et le repli des matériels nécessaires,
 - la réalisation d'un socle dans les règles de l'art,
-réalisation d'une séparation physique pour encloisonner ou capoter le groupe de surpression,
 - l'évacuation des déchets et gravats,
 - et d'une façon générale, toutes les sujétions normalement prévisibles.</t>
  </si>
  <si>
    <t xml:space="preserve"> - Les frais pour les démarches administratives (DI, DA, NIP demande de nuits…);</t>
  </si>
  <si>
    <t xml:space="preserve"> - Les frais et indemnisation pour les travaux et le travail de nuit;</t>
  </si>
  <si>
    <r>
      <t xml:space="preserve"> - </t>
    </r>
    <r>
      <rPr>
        <sz val="11"/>
        <rFont val="Calibri"/>
        <family val="2"/>
      </rPr>
      <t>L'ensemble des frais, matériels et matériaux pour la réalisation des percements, carottages, réservations pour le passages des différents liaisons électriques prévus par le titulaire ;</t>
    </r>
  </si>
  <si>
    <t xml:space="preserve"> - les repérages, étiquetages et tatouages</t>
  </si>
  <si>
    <t xml:space="preserve"> - Les différentes mise à la terre, y compris cosses et cuivre nu 25 mm² la cas échéant;</t>
  </si>
  <si>
    <t>Ce prix rémunère, à l'unité, la réalisation d'une réservation complémentaire à celles prévus par la titulaire par carottage/percement
Ce prix comprend :
 - l'amenée et le repli des matériels, matériaux et consommables nécessaires,
 - l'évacuation des déchets et le nettoyage,
 - et d'une façon générale, toutes les sujétions normalement prévisibles.</t>
  </si>
  <si>
    <t>Verification service régulier réseau incendie</t>
  </si>
  <si>
    <t>Ce prix couvre l’ensemble des coûts liés au personnel, aux équipements, à la planification et à la logistique nécessaires à la vérification trimestrielle, sur une période de 12 mois, du bon fonctionnement des suppresseurs dans le cadre du service régulier. Ce prix inclut notamment :
 - la vérification du bon état et du fonctionnement des suppresseurs,
 - les contrôles de débit et de pression conformément aux exigences du CCTP,
 - ainsi que la rédaction et la transmission des rapports périodiques.</t>
  </si>
  <si>
    <t>BORDEREAU DE PRIX UNITAIRE (BPU)</t>
  </si>
  <si>
    <t>Ajout VSR et rdv médiathèque</t>
  </si>
  <si>
    <t>Ce prix rémunère,  la fourniture, la pose et le raccordement d'un surpresseur avec ses accessoires y compris instrumentations, tel que défini au CCTP.</t>
  </si>
  <si>
    <t>Ce prix rémunère, au forfait, les frais d'installation et repli de chantier et ceux relatifs aux aménagements et prestations auxquels est tenu l'Entrepreneur pour toute la durée des travaux, y compris barriérage et signalisation.
Ce prix sera réglé en deux parties :
 - 70% après l'achèvement des installations et amenée à pied d'œuvre du matériel,
 - 30% après le repli des installations et remise en état des lieux.</t>
  </si>
  <si>
    <t>Ce prix rémunère, au forfait, la réalisation des connexions hydraulique entre le réseau existant et les nouveaux équipements ainsi que tout travaux de tuyauterie associé.
Ce prix comprend :
 - consigantion et vidange des réseaux hydrautiques
 - la dépose et l'évacuation des réseaux existants,
 - l'amenée et le repli des matériels nécessaires,
 - la fourniture et la pose selon la technique définie,
 - l'évacuation des déchets,
 - et d'une façon générale, toutes les sujétions normalement prévisibles.</t>
  </si>
  <si>
    <t>Fourniture, pose et raccordement des câbles CFA SYT2 C1 LSZH 10 Paires, y compris réservations, tatouages, étiquettes, percements et carottages</t>
  </si>
  <si>
    <t>Fourniture, pose, raccordement et mise en service d'un coffret inverseur de source 80A, 3P, Alternatif 50Hz équipé IP 20 minimum et IK 07 minimum, y compris tatouage</t>
  </si>
  <si>
    <t>Fourniture, pose et raccordement des câbles coffret inverseurs vers armoire surpresseur FR-N1 X1G1 Cca-s1, d1, a1, 4X(1x35mm²), y compris réservations, tatouages, étiquettes, percements et carottages</t>
  </si>
  <si>
    <t>Fourniture, pose et raccordement des câbles CFA SYT2 C1 LSZH 10 Paires entre les TGBT et les baies MESD y compris réservations, tatouages, étiquettes, percements et carottages</t>
  </si>
  <si>
    <t>Fourniture, pose, câblage et mise en service d'un disjoncteur 80A, 3P, y compris fileries, repérages et contact OF/SD</t>
  </si>
  <si>
    <t>Essais et mise en service des  surpresseurs et mesures</t>
  </si>
  <si>
    <t>Ce prix rémunère, au forfait, la réalisation des essais de fonctionnement des surpresseurs et des essais de fonctionnement de l'ensemble de l'installation (vérification des pressions aux PI)</t>
  </si>
  <si>
    <r>
      <t xml:space="preserve">Ce prix rémunère, au forfait, les études d'exécution telles que définies au CCTP.
Ce prix comprend :
 - l'établissement des pièces administratives (P.P.S.P.S., P.A.Q., DICT, etc.)
 - l’établissement du planning,
 - l’établissement des documents techniques (plans, notes de calcul, procédures, etc.),
 - les relevés du niveau du TN et des fils d'eaux existant et leurs intégrations dans les études d'exécutions
 - la réalisation de toutes études complémentaires que l'Entrepreneur jugera nécessaires (études géotechniques, sondages, etc.)
 - relevé électrique Relevés sur site de jour et de nuit, études d'exécution,
 - démarches administratives,
</t>
    </r>
    <r>
      <rPr>
        <sz val="11"/>
        <rFont val="Poppins"/>
      </rPr>
      <t xml:space="preserve"> - codification - tatouages avec la DiRIF,
 - réunions de travail au service de la médiathèque,
 - accompagnement marché MIIST,
</t>
    </r>
    <r>
      <rPr>
        <sz val="11"/>
        <rFont val="Poppins"/>
        <family val="2"/>
      </rPr>
      <t xml:space="preserve"> - et d'une façon générale, toutes les sujétions normalement prévisibles.</t>
    </r>
  </si>
  <si>
    <t>Raccordement des E/S, Fourniture, pose et raccordement des borniers complémentaires</t>
  </si>
  <si>
    <t>Fourniture et pose des cheminements complémentaires, type chemin de câbles ou attaches métalliques (simple ou double type cuillère),  y compris calfeutrements coupe-feu et mise à la terre</t>
  </si>
  <si>
    <t>Forfait</t>
  </si>
  <si>
    <t>Unité
PM</t>
  </si>
  <si>
    <t>Ensemble</t>
  </si>
  <si>
    <t>ml
PM</t>
  </si>
  <si>
    <t>Ensenble</t>
  </si>
  <si>
    <t>Fourniture, pose et raccordement des câbles TGBT Y vers coffret inverseurs
FR-N1 X1G1 Cca-s1, d1, a1, 3X(1x185mm²)+ PE 1x95mm², y compris réservations, tatouages, étiquettes, percements et carottages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</si>
</sst>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_-;\-* #,##0.00\ _€_-;_-* &quot;-&quot;??\ _€_-;_-@_-"/>
    <numFmt numFmtId="165" formatCode="000"/>
  </numFmts>
  <fonts count="46" x14ac:knownFonts="1">
    <font>
      <sz val="10"/>
      <name val="Arial"/>
    </font>
    <font>
      <sz val="11"/>
      <color theme="1"/>
      <name val="Calibri"/>
      <family val="2"/>
      <scheme val="minor"/>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8"/>
      <name val="Tahoma"/>
      <family val="2"/>
    </font>
    <font>
      <sz val="10"/>
      <name val="Tahoma"/>
      <family val="2"/>
    </font>
    <font>
      <b/>
      <sz val="10"/>
      <name val="Tahoma"/>
      <family val="2"/>
    </font>
    <font>
      <b/>
      <sz val="11"/>
      <name val="Tahoma"/>
      <family val="2"/>
    </font>
    <font>
      <sz val="10"/>
      <color theme="1"/>
      <name val="Calibri"/>
      <family val="2"/>
      <scheme val="minor"/>
    </font>
    <font>
      <sz val="11"/>
      <name val="Tahoma"/>
      <family val="2"/>
    </font>
    <font>
      <sz val="10"/>
      <color rgb="FF808080"/>
      <name val="Tahoma"/>
      <family val="2"/>
    </font>
    <font>
      <sz val="10"/>
      <color rgb="FFC00000"/>
      <name val="Tahoma"/>
      <family val="2"/>
    </font>
    <font>
      <sz val="10"/>
      <color rgb="FFFF0000"/>
      <name val="Arial"/>
      <family val="2"/>
    </font>
    <font>
      <sz val="10"/>
      <name val="Calibri"/>
      <family val="2"/>
      <scheme val="minor"/>
    </font>
    <font>
      <b/>
      <sz val="20"/>
      <name val="Tahoma"/>
      <family val="2"/>
    </font>
    <font>
      <sz val="22"/>
      <name val="Tahoma"/>
      <family val="2"/>
    </font>
    <font>
      <sz val="24"/>
      <name val="Tahoma"/>
      <family val="2"/>
    </font>
    <font>
      <sz val="16"/>
      <name val="Tahoma"/>
      <family val="2"/>
    </font>
    <font>
      <sz val="12"/>
      <name val="Tahoma"/>
      <family val="2"/>
    </font>
    <font>
      <b/>
      <sz val="10"/>
      <color rgb="FFFF0000"/>
      <name val="Arial"/>
      <family val="2"/>
    </font>
    <font>
      <sz val="11"/>
      <name val="Calibri"/>
      <family val="2"/>
    </font>
    <font>
      <sz val="10"/>
      <name val="Arial"/>
      <family val="2"/>
    </font>
    <font>
      <b/>
      <sz val="20"/>
      <color theme="0"/>
      <name val="Calibri"/>
      <family val="2"/>
    </font>
    <font>
      <b/>
      <sz val="22"/>
      <name val="Calibri"/>
      <family val="2"/>
      <scheme val="minor"/>
    </font>
    <font>
      <b/>
      <sz val="30"/>
      <name val="Calibri"/>
      <family val="2"/>
      <scheme val="minor"/>
    </font>
    <font>
      <sz val="11"/>
      <name val="Poppins"/>
      <family val="2"/>
    </font>
    <font>
      <sz val="11"/>
      <name val="Poppins"/>
    </font>
    <font>
      <b/>
      <u/>
      <sz val="10"/>
      <name val="Tahoma"/>
      <family val="2"/>
    </font>
    <font>
      <b/>
      <u/>
      <sz val="11"/>
      <name val="Tahoma"/>
      <family val="2"/>
    </font>
    <font>
      <sz val="14"/>
      <name val="Calibri"/>
      <family val="2"/>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bgColor indexed="64"/>
      </patternFill>
    </fill>
    <fill>
      <patternFill patternType="solid">
        <fgColor theme="4" tint="0.79998168889431442"/>
        <bgColor indexed="64"/>
      </patternFill>
    </fill>
    <fill>
      <patternFill patternType="solid">
        <fgColor rgb="FFFFFFFF"/>
        <bgColor indexed="64"/>
      </patternFill>
    </fill>
    <fill>
      <patternFill patternType="solid">
        <fgColor theme="3" tint="0.59999389629810485"/>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s>
  <cellStyleXfs count="50">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0" borderId="0" applyNumberFormat="0" applyFill="0" applyBorder="0" applyAlignment="0" applyProtection="0"/>
    <xf numFmtId="0" fontId="6" fillId="20" borderId="1" applyNumberFormat="0" applyAlignment="0" applyProtection="0"/>
    <xf numFmtId="0" fontId="7" fillId="0" borderId="2" applyNumberFormat="0" applyFill="0" applyAlignment="0" applyProtection="0"/>
    <xf numFmtId="0" fontId="2" fillId="21" borderId="3" applyNumberFormat="0" applyFont="0" applyAlignment="0" applyProtection="0"/>
    <xf numFmtId="0" fontId="8" fillId="7" borderId="1" applyNumberFormat="0" applyAlignment="0" applyProtection="0"/>
    <xf numFmtId="0" fontId="9" fillId="3" borderId="0" applyNumberFormat="0" applyBorder="0" applyAlignment="0" applyProtection="0"/>
    <xf numFmtId="0" fontId="10" fillId="22" borderId="0" applyNumberFormat="0" applyBorder="0" applyAlignment="0" applyProtection="0"/>
    <xf numFmtId="0" fontId="11" fillId="4" borderId="0" applyNumberFormat="0" applyBorder="0" applyAlignment="0" applyProtection="0"/>
    <xf numFmtId="0" fontId="12" fillId="20" borderId="4"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8" fillId="0" borderId="8" applyNumberFormat="0" applyFill="0" applyAlignment="0" applyProtection="0"/>
    <xf numFmtId="0" fontId="19" fillId="23" borderId="9" applyNumberFormat="0" applyAlignment="0" applyProtection="0"/>
    <xf numFmtId="0" fontId="2" fillId="0" borderId="0"/>
    <xf numFmtId="0" fontId="1" fillId="0" borderId="0"/>
    <xf numFmtId="164" fontId="1"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44" fontId="37" fillId="0" borderId="0" applyFont="0" applyFill="0" applyBorder="0" applyAlignment="0" applyProtection="0"/>
  </cellStyleXfs>
  <cellXfs count="135">
    <xf numFmtId="0" fontId="0" fillId="0" borderId="0" xfId="0"/>
    <xf numFmtId="0" fontId="21" fillId="0" borderId="10" xfId="43" applyFont="1" applyBorder="1" applyAlignment="1" applyProtection="1">
      <alignment horizontal="center" vertical="center" wrapText="1"/>
      <protection locked="0"/>
    </xf>
    <xf numFmtId="0" fontId="2" fillId="26" borderId="0" xfId="43" applyFont="1" applyFill="1" applyAlignment="1" applyProtection="1">
      <alignment horizontal="center" vertical="center"/>
      <protection locked="0"/>
    </xf>
    <xf numFmtId="0" fontId="24" fillId="24" borderId="0" xfId="43" applyFont="1" applyFill="1" applyAlignment="1" applyProtection="1">
      <alignment horizontal="center" vertical="center"/>
      <protection locked="0"/>
    </xf>
    <xf numFmtId="44" fontId="21" fillId="0" borderId="10" xfId="43" applyNumberFormat="1" applyFont="1" applyBorder="1" applyAlignment="1" applyProtection="1">
      <alignment horizontal="center" vertical="center"/>
      <protection locked="0"/>
    </xf>
    <xf numFmtId="44" fontId="22" fillId="0" borderId="13" xfId="43" applyNumberFormat="1" applyFont="1" applyBorder="1" applyAlignment="1" applyProtection="1">
      <alignment horizontal="center" vertical="center"/>
      <protection locked="0"/>
    </xf>
    <xf numFmtId="0" fontId="21" fillId="0" borderId="0" xfId="48" applyFont="1"/>
    <xf numFmtId="0" fontId="21" fillId="0" borderId="10" xfId="48" applyFont="1" applyBorder="1" applyAlignment="1">
      <alignment horizontal="center" vertical="center" wrapText="1"/>
    </xf>
    <xf numFmtId="0" fontId="21" fillId="0" borderId="0" xfId="48" applyFont="1" applyAlignment="1">
      <alignment vertical="center" wrapText="1"/>
    </xf>
    <xf numFmtId="0" fontId="26" fillId="0" borderId="0" xfId="0" applyFont="1"/>
    <xf numFmtId="0" fontId="20" fillId="0" borderId="0" xfId="48" applyFont="1" applyAlignment="1">
      <alignment vertical="center"/>
    </xf>
    <xf numFmtId="0" fontId="27" fillId="0" borderId="0" xfId="0" applyFont="1"/>
    <xf numFmtId="0" fontId="23" fillId="25" borderId="14" xfId="42" applyFont="1" applyFill="1" applyBorder="1" applyAlignment="1">
      <alignment horizontal="center" vertical="center"/>
    </xf>
    <xf numFmtId="3" fontId="23" fillId="25" borderId="11" xfId="42" applyNumberFormat="1" applyFont="1" applyFill="1" applyBorder="1" applyAlignment="1">
      <alignment horizontal="center" vertical="center" wrapText="1"/>
    </xf>
    <xf numFmtId="0" fontId="23" fillId="25" borderId="11" xfId="42" applyFont="1" applyFill="1" applyBorder="1" applyAlignment="1">
      <alignment horizontal="center" vertical="center" wrapText="1"/>
    </xf>
    <xf numFmtId="0" fontId="21" fillId="0" borderId="10" xfId="43" applyFont="1" applyBorder="1" applyAlignment="1">
      <alignment horizontal="center" vertical="center" wrapText="1"/>
    </xf>
    <xf numFmtId="0" fontId="21" fillId="24" borderId="10" xfId="43" applyFont="1" applyFill="1" applyBorder="1" applyAlignment="1">
      <alignment horizontal="center" vertical="center" wrapText="1"/>
    </xf>
    <xf numFmtId="44" fontId="2" fillId="26" borderId="0" xfId="43" applyNumberFormat="1" applyFont="1" applyFill="1" applyAlignment="1">
      <alignment horizontal="center" vertical="center"/>
    </xf>
    <xf numFmtId="0" fontId="21" fillId="26" borderId="0" xfId="43" applyFont="1" applyFill="1" applyAlignment="1">
      <alignment horizontal="center" vertical="center"/>
    </xf>
    <xf numFmtId="0" fontId="24" fillId="24" borderId="0" xfId="43" applyFont="1" applyFill="1" applyAlignment="1">
      <alignment horizontal="center" vertical="center"/>
    </xf>
    <xf numFmtId="3" fontId="23" fillId="25" borderId="12" xfId="42" applyNumberFormat="1" applyFont="1" applyFill="1" applyBorder="1" applyAlignment="1">
      <alignment horizontal="center" vertical="center" wrapText="1"/>
    </xf>
    <xf numFmtId="0" fontId="2" fillId="26" borderId="0" xfId="43" applyFont="1" applyFill="1" applyAlignment="1">
      <alignment horizontal="center" vertical="center"/>
    </xf>
    <xf numFmtId="44" fontId="23" fillId="0" borderId="10" xfId="43" applyNumberFormat="1" applyFont="1" applyBorder="1" applyAlignment="1">
      <alignment horizontal="center" vertical="center"/>
    </xf>
    <xf numFmtId="0" fontId="25" fillId="26" borderId="0" xfId="43" applyFont="1" applyFill="1" applyAlignment="1">
      <alignment horizontal="center" vertical="center"/>
    </xf>
    <xf numFmtId="0" fontId="23" fillId="26" borderId="15" xfId="43" applyFont="1" applyFill="1" applyBorder="1" applyAlignment="1">
      <alignment horizontal="center" vertical="center"/>
    </xf>
    <xf numFmtId="44" fontId="23" fillId="0" borderId="15" xfId="43" applyNumberFormat="1" applyFont="1" applyBorder="1" applyAlignment="1">
      <alignment horizontal="center" vertical="center"/>
    </xf>
    <xf numFmtId="0" fontId="2" fillId="26" borderId="0" xfId="43" applyFont="1" applyFill="1" applyAlignment="1">
      <alignment horizontal="center" vertical="center" wrapText="1"/>
    </xf>
    <xf numFmtId="0" fontId="29" fillId="24" borderId="0" xfId="43" applyFont="1" applyFill="1" applyAlignment="1">
      <alignment horizontal="center" vertical="center"/>
    </xf>
    <xf numFmtId="0" fontId="2" fillId="0" borderId="0" xfId="43" applyFont="1" applyAlignment="1" applyProtection="1">
      <alignment horizontal="center" vertical="center" wrapText="1"/>
      <protection locked="0"/>
    </xf>
    <xf numFmtId="0" fontId="2" fillId="0" borderId="0" xfId="43" applyFont="1" applyAlignment="1">
      <alignment horizontal="center" vertical="center"/>
    </xf>
    <xf numFmtId="0" fontId="2" fillId="0" borderId="0" xfId="43" applyFont="1" applyAlignment="1" applyProtection="1">
      <alignment horizontal="center" vertical="center"/>
      <protection locked="0"/>
    </xf>
    <xf numFmtId="0" fontId="24" fillId="0" borderId="0" xfId="43" applyFont="1" applyAlignment="1" applyProtection="1">
      <alignment horizontal="center" vertical="center"/>
      <protection locked="0"/>
    </xf>
    <xf numFmtId="0" fontId="29" fillId="24" borderId="0" xfId="43" applyFont="1" applyFill="1" applyAlignment="1">
      <alignment horizontal="center" vertical="center" wrapText="1"/>
    </xf>
    <xf numFmtId="0" fontId="29" fillId="24" borderId="0" xfId="43" applyFont="1" applyFill="1" applyAlignment="1" applyProtection="1">
      <alignment horizontal="center" vertical="center"/>
      <protection locked="0"/>
    </xf>
    <xf numFmtId="0" fontId="25" fillId="0" borderId="0" xfId="48" applyFont="1"/>
    <xf numFmtId="0" fontId="24" fillId="24" borderId="0" xfId="43" applyFont="1" applyFill="1" applyAlignment="1">
      <alignment horizontal="center" vertical="center" wrapText="1"/>
    </xf>
    <xf numFmtId="0" fontId="34" fillId="0" borderId="0" xfId="0" applyFont="1"/>
    <xf numFmtId="0" fontId="34" fillId="0" borderId="0" xfId="48" applyFont="1" applyAlignment="1">
      <alignment vertical="center"/>
    </xf>
    <xf numFmtId="0" fontId="21" fillId="0" borderId="15" xfId="48" applyFont="1" applyBorder="1"/>
    <xf numFmtId="14" fontId="21" fillId="0" borderId="10" xfId="0" applyNumberFormat="1" applyFont="1" applyBorder="1" applyAlignment="1">
      <alignment horizontal="center" vertical="center" wrapText="1"/>
    </xf>
    <xf numFmtId="0" fontId="21" fillId="0" borderId="10" xfId="0" applyFont="1" applyBorder="1" applyAlignment="1">
      <alignment horizontal="center" vertical="center" wrapText="1"/>
    </xf>
    <xf numFmtId="14" fontId="21" fillId="0" borderId="10" xfId="48" applyNumberFormat="1" applyFont="1" applyBorder="1" applyAlignment="1">
      <alignment horizontal="center" vertical="center" wrapText="1"/>
    </xf>
    <xf numFmtId="165" fontId="21" fillId="0" borderId="24" xfId="44" applyNumberFormat="1" applyFont="1" applyFill="1" applyBorder="1" applyAlignment="1" applyProtection="1">
      <alignment horizontal="center" vertical="center" wrapText="1"/>
    </xf>
    <xf numFmtId="0" fontId="24" fillId="24" borderId="0" xfId="43" applyFont="1" applyFill="1" applyAlignment="1" applyProtection="1">
      <alignment vertical="center"/>
      <protection locked="0"/>
    </xf>
    <xf numFmtId="0" fontId="2" fillId="26" borderId="0" xfId="43" applyFont="1" applyFill="1" applyAlignment="1">
      <alignment vertical="center"/>
    </xf>
    <xf numFmtId="0" fontId="2" fillId="26" borderId="0" xfId="43" applyFont="1" applyFill="1" applyAlignment="1" applyProtection="1">
      <alignment vertical="center"/>
      <protection locked="0"/>
    </xf>
    <xf numFmtId="0" fontId="35" fillId="26" borderId="0" xfId="43" applyFont="1" applyFill="1" applyAlignment="1" applyProtection="1">
      <alignment vertical="center"/>
      <protection locked="0"/>
    </xf>
    <xf numFmtId="0" fontId="28" fillId="26" borderId="0" xfId="43" applyFont="1" applyFill="1" applyAlignment="1" applyProtection="1">
      <alignment vertical="center"/>
      <protection locked="0"/>
    </xf>
    <xf numFmtId="0" fontId="28" fillId="0" borderId="0" xfId="43" applyFont="1" applyAlignment="1" applyProtection="1">
      <alignment vertical="center"/>
      <protection locked="0"/>
    </xf>
    <xf numFmtId="44" fontId="21" fillId="26" borderId="0" xfId="43" applyNumberFormat="1" applyFont="1" applyFill="1" applyAlignment="1">
      <alignment vertical="center"/>
    </xf>
    <xf numFmtId="0" fontId="24" fillId="24" borderId="0" xfId="43" applyFont="1" applyFill="1" applyAlignment="1">
      <alignment vertical="center"/>
    </xf>
    <xf numFmtId="0" fontId="28" fillId="26" borderId="0" xfId="43" applyFont="1" applyFill="1" applyAlignment="1">
      <alignment vertical="center"/>
    </xf>
    <xf numFmtId="0" fontId="21" fillId="0" borderId="23" xfId="43" applyFont="1" applyBorder="1" applyAlignment="1">
      <alignment horizontal="center" vertical="center" wrapText="1"/>
    </xf>
    <xf numFmtId="0" fontId="23" fillId="26" borderId="24" xfId="43" applyFont="1" applyFill="1" applyBorder="1" applyAlignment="1">
      <alignment horizontal="center" vertical="center"/>
    </xf>
    <xf numFmtId="0" fontId="21" fillId="0" borderId="28" xfId="43" applyFont="1" applyBorder="1" applyAlignment="1">
      <alignment horizontal="center" vertical="center" wrapText="1"/>
    </xf>
    <xf numFmtId="0" fontId="21" fillId="0" borderId="28" xfId="43" applyFont="1" applyBorder="1" applyAlignment="1" applyProtection="1">
      <alignment horizontal="center" vertical="center" wrapText="1"/>
      <protection locked="0"/>
    </xf>
    <xf numFmtId="165" fontId="23" fillId="27" borderId="20" xfId="44" applyNumberFormat="1" applyFont="1" applyFill="1" applyBorder="1" applyAlignment="1" applyProtection="1">
      <alignment horizontal="center" vertical="center" wrapText="1"/>
    </xf>
    <xf numFmtId="165" fontId="23" fillId="27" borderId="17" xfId="44" applyNumberFormat="1" applyFont="1" applyFill="1" applyBorder="1" applyAlignment="1" applyProtection="1">
      <alignment vertical="center"/>
    </xf>
    <xf numFmtId="165" fontId="23" fillId="27" borderId="18" xfId="44" applyNumberFormat="1" applyFont="1" applyFill="1" applyBorder="1" applyAlignment="1" applyProtection="1">
      <alignment vertical="center"/>
    </xf>
    <xf numFmtId="165" fontId="23" fillId="27" borderId="18" xfId="44" applyNumberFormat="1" applyFont="1" applyFill="1" applyBorder="1" applyAlignment="1" applyProtection="1">
      <alignment horizontal="center" vertical="center"/>
    </xf>
    <xf numFmtId="165" fontId="23" fillId="27" borderId="19" xfId="44" applyNumberFormat="1" applyFont="1" applyFill="1" applyBorder="1" applyAlignment="1" applyProtection="1">
      <alignment vertical="center"/>
    </xf>
    <xf numFmtId="165" fontId="23" fillId="0" borderId="29" xfId="44" applyNumberFormat="1" applyFont="1" applyFill="1" applyBorder="1" applyAlignment="1" applyProtection="1">
      <alignment horizontal="center" vertical="center"/>
    </xf>
    <xf numFmtId="165" fontId="23" fillId="0" borderId="29" xfId="44" applyNumberFormat="1" applyFont="1" applyFill="1" applyBorder="1" applyAlignment="1" applyProtection="1">
      <alignment vertical="center"/>
    </xf>
    <xf numFmtId="44" fontId="23" fillId="27" borderId="12" xfId="43" applyNumberFormat="1" applyFont="1" applyFill="1" applyBorder="1" applyAlignment="1">
      <alignment horizontal="center" vertical="center"/>
    </xf>
    <xf numFmtId="165" fontId="23" fillId="27" borderId="25" xfId="44" applyNumberFormat="1" applyFont="1" applyFill="1" applyBorder="1" applyAlignment="1" applyProtection="1">
      <alignment horizontal="left" vertical="center"/>
    </xf>
    <xf numFmtId="165" fontId="23" fillId="27" borderId="27" xfId="44" applyNumberFormat="1" applyFont="1" applyFill="1" applyBorder="1" applyAlignment="1" applyProtection="1">
      <alignment vertical="center"/>
    </xf>
    <xf numFmtId="165" fontId="23" fillId="27" borderId="27" xfId="44" applyNumberFormat="1" applyFont="1" applyFill="1" applyBorder="1" applyAlignment="1" applyProtection="1">
      <alignment horizontal="left" vertical="center"/>
    </xf>
    <xf numFmtId="165" fontId="22" fillId="27" borderId="32" xfId="44" applyNumberFormat="1" applyFont="1" applyFill="1" applyBorder="1" applyAlignment="1" applyProtection="1">
      <alignment horizontal="right" vertical="center"/>
    </xf>
    <xf numFmtId="0" fontId="23" fillId="27" borderId="31" xfId="43" applyFont="1" applyFill="1" applyBorder="1" applyAlignment="1">
      <alignment horizontal="center" vertical="center"/>
    </xf>
    <xf numFmtId="44" fontId="23" fillId="27" borderId="31" xfId="43" applyNumberFormat="1" applyFont="1" applyFill="1" applyBorder="1" applyAlignment="1">
      <alignment horizontal="center" vertical="center"/>
    </xf>
    <xf numFmtId="0" fontId="36" fillId="0" borderId="0" xfId="0" applyFont="1" applyAlignment="1">
      <alignment vertical="center" wrapText="1"/>
    </xf>
    <xf numFmtId="0" fontId="38" fillId="27" borderId="0" xfId="0" applyFont="1" applyFill="1" applyAlignment="1">
      <alignment horizontal="center" vertical="center" wrapText="1"/>
    </xf>
    <xf numFmtId="0" fontId="22" fillId="27" borderId="31" xfId="43" applyFont="1" applyFill="1" applyBorder="1" applyAlignment="1">
      <alignment horizontal="center" vertical="center"/>
    </xf>
    <xf numFmtId="44" fontId="22" fillId="27" borderId="31" xfId="43" applyNumberFormat="1" applyFont="1" applyFill="1" applyBorder="1" applyAlignment="1">
      <alignment horizontal="center" vertical="center"/>
    </xf>
    <xf numFmtId="0" fontId="29" fillId="24" borderId="0" xfId="43" applyFont="1" applyFill="1" applyAlignment="1">
      <alignment horizontal="centerContinuous" vertical="center"/>
    </xf>
    <xf numFmtId="0" fontId="39" fillId="24" borderId="0" xfId="43" applyFont="1" applyFill="1" applyAlignment="1">
      <alignment horizontal="centerContinuous" vertical="center" wrapText="1"/>
    </xf>
    <xf numFmtId="0" fontId="40" fillId="24" borderId="0" xfId="43" applyFont="1" applyFill="1" applyAlignment="1">
      <alignment horizontal="centerContinuous" vertical="center" wrapText="1"/>
    </xf>
    <xf numFmtId="0" fontId="41" fillId="0" borderId="26" xfId="0" applyFont="1" applyBorder="1" applyAlignment="1">
      <alignment horizontal="center" vertical="center" wrapText="1"/>
    </xf>
    <xf numFmtId="0" fontId="41" fillId="0" borderId="26" xfId="0" applyFont="1" applyBorder="1" applyAlignment="1">
      <alignment horizontal="left" vertical="center" wrapText="1"/>
    </xf>
    <xf numFmtId="0" fontId="41" fillId="0" borderId="30" xfId="0" applyFont="1" applyBorder="1" applyAlignment="1">
      <alignment horizontal="left" vertical="center" wrapText="1"/>
    </xf>
    <xf numFmtId="0" fontId="41" fillId="0" borderId="19" xfId="0" applyFont="1" applyBorder="1" applyAlignment="1">
      <alignment horizontal="center" vertical="center"/>
    </xf>
    <xf numFmtId="0" fontId="41" fillId="0" borderId="22" xfId="0" applyFont="1" applyBorder="1" applyAlignment="1">
      <alignment horizontal="center" vertical="center"/>
    </xf>
    <xf numFmtId="0" fontId="25" fillId="24" borderId="0" xfId="43" applyFont="1" applyFill="1" applyAlignment="1">
      <alignment horizontal="center" vertical="center" wrapText="1"/>
    </xf>
    <xf numFmtId="0" fontId="25" fillId="24" borderId="0" xfId="43" applyFont="1" applyFill="1" applyAlignment="1">
      <alignment horizontal="left" vertical="top" wrapText="1"/>
    </xf>
    <xf numFmtId="0" fontId="23" fillId="24" borderId="0" xfId="43" applyFont="1" applyFill="1" applyAlignment="1">
      <alignment horizontal="left" vertical="top" wrapText="1"/>
    </xf>
    <xf numFmtId="0" fontId="0" fillId="0" borderId="0" xfId="0" applyAlignment="1">
      <alignment wrapText="1"/>
    </xf>
    <xf numFmtId="0" fontId="41" fillId="0" borderId="33" xfId="0" applyFont="1" applyBorder="1" applyAlignment="1">
      <alignment horizontal="center" vertical="center" wrapText="1"/>
    </xf>
    <xf numFmtId="0" fontId="21" fillId="0" borderId="0" xfId="43" applyFont="1" applyAlignment="1">
      <alignment horizontal="center" vertical="center" wrapText="1"/>
    </xf>
    <xf numFmtId="0" fontId="42" fillId="0" borderId="33" xfId="0" applyFont="1" applyBorder="1" applyAlignment="1">
      <alignment horizontal="left" vertical="center" wrapText="1"/>
    </xf>
    <xf numFmtId="0" fontId="41" fillId="0" borderId="34" xfId="0" applyFont="1" applyBorder="1" applyAlignment="1">
      <alignment horizontal="center" vertical="center"/>
    </xf>
    <xf numFmtId="44" fontId="22" fillId="0" borderId="35" xfId="43" applyNumberFormat="1" applyFont="1" applyBorder="1" applyAlignment="1" applyProtection="1">
      <alignment horizontal="center" vertical="center"/>
      <protection locked="0"/>
    </xf>
    <xf numFmtId="165" fontId="23" fillId="27" borderId="25" xfId="44" applyNumberFormat="1" applyFont="1" applyFill="1" applyBorder="1" applyAlignment="1" applyProtection="1">
      <alignment horizontal="center" vertical="center" wrapText="1"/>
    </xf>
    <xf numFmtId="165" fontId="23" fillId="27" borderId="36" xfId="44" applyNumberFormat="1" applyFont="1" applyFill="1" applyBorder="1" applyAlignment="1" applyProtection="1">
      <alignment vertical="center"/>
    </xf>
    <xf numFmtId="165" fontId="23" fillId="27" borderId="27" xfId="44" applyNumberFormat="1" applyFont="1" applyFill="1" applyBorder="1" applyAlignment="1" applyProtection="1">
      <alignment horizontal="center" vertical="center"/>
    </xf>
    <xf numFmtId="165" fontId="23" fillId="27" borderId="37" xfId="44" applyNumberFormat="1" applyFont="1" applyFill="1" applyBorder="1" applyAlignment="1" applyProtection="1">
      <alignment vertical="center"/>
    </xf>
    <xf numFmtId="165" fontId="23" fillId="27" borderId="38" xfId="44" applyNumberFormat="1" applyFont="1" applyFill="1" applyBorder="1" applyAlignment="1" applyProtection="1">
      <alignment horizontal="center" vertical="center" wrapText="1"/>
    </xf>
    <xf numFmtId="165" fontId="23" fillId="27" borderId="39" xfId="44" applyNumberFormat="1" applyFont="1" applyFill="1" applyBorder="1" applyAlignment="1" applyProtection="1">
      <alignment vertical="center"/>
    </xf>
    <xf numFmtId="165" fontId="23" fillId="27" borderId="29" xfId="44" applyNumberFormat="1" applyFont="1" applyFill="1" applyBorder="1" applyAlignment="1" applyProtection="1">
      <alignment vertical="center"/>
    </xf>
    <xf numFmtId="165" fontId="23" fillId="27" borderId="29" xfId="44" applyNumberFormat="1" applyFont="1" applyFill="1" applyBorder="1" applyAlignment="1" applyProtection="1">
      <alignment horizontal="center" vertical="center"/>
    </xf>
    <xf numFmtId="165" fontId="23" fillId="27" borderId="40" xfId="44" applyNumberFormat="1" applyFont="1" applyFill="1" applyBorder="1" applyAlignment="1" applyProtection="1">
      <alignment vertical="center"/>
    </xf>
    <xf numFmtId="0" fontId="21" fillId="0" borderId="42" xfId="43" applyFont="1" applyBorder="1" applyAlignment="1">
      <alignment horizontal="center" vertical="center" wrapText="1"/>
    </xf>
    <xf numFmtId="0" fontId="41" fillId="0" borderId="41" xfId="0" applyFont="1" applyBorder="1" applyAlignment="1">
      <alignment horizontal="left" vertical="center" wrapText="1"/>
    </xf>
    <xf numFmtId="0" fontId="41" fillId="0" borderId="43" xfId="0" applyFont="1" applyBorder="1" applyAlignment="1">
      <alignment horizontal="center" vertical="center"/>
    </xf>
    <xf numFmtId="44" fontId="41" fillId="0" borderId="33" xfId="49" applyFont="1" applyFill="1" applyBorder="1" applyAlignment="1">
      <alignment horizontal="left" vertical="center" wrapText="1"/>
    </xf>
    <xf numFmtId="0" fontId="45" fillId="24" borderId="0" xfId="43" applyFont="1" applyFill="1" applyAlignment="1">
      <alignment horizontal="centerContinuous" vertical="center" wrapText="1"/>
    </xf>
    <xf numFmtId="0" fontId="41" fillId="0" borderId="22" xfId="0" applyFont="1" applyBorder="1" applyAlignment="1">
      <alignment horizontal="center" vertical="center" wrapText="1"/>
    </xf>
    <xf numFmtId="0" fontId="41" fillId="0" borderId="44" xfId="0" applyFont="1" applyBorder="1" applyAlignment="1">
      <alignment horizontal="center" vertical="center"/>
    </xf>
    <xf numFmtId="0" fontId="41" fillId="0" borderId="41" xfId="0" applyFont="1" applyBorder="1" applyAlignment="1">
      <alignment horizontal="center" vertical="center"/>
    </xf>
    <xf numFmtId="0" fontId="25" fillId="0" borderId="0" xfId="48" applyFont="1" applyAlignment="1">
      <alignment horizontal="left" vertical="center" wrapText="1"/>
    </xf>
    <xf numFmtId="0" fontId="30" fillId="0" borderId="16" xfId="48" applyFont="1" applyBorder="1" applyAlignment="1">
      <alignment horizontal="center" vertical="center" wrapText="1"/>
    </xf>
    <xf numFmtId="0" fontId="30" fillId="0" borderId="16" xfId="48" applyFont="1" applyBorder="1" applyAlignment="1">
      <alignment horizontal="center" vertical="center"/>
    </xf>
    <xf numFmtId="0" fontId="21" fillId="0" borderId="21"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24" xfId="48" applyFont="1" applyBorder="1" applyAlignment="1">
      <alignment horizontal="center" vertical="center" wrapText="1"/>
    </xf>
    <xf numFmtId="0" fontId="21" fillId="0" borderId="21" xfId="0" applyFont="1" applyBorder="1" applyAlignment="1">
      <alignment horizontal="center" vertical="center" wrapText="1"/>
    </xf>
    <xf numFmtId="0" fontId="21" fillId="0" borderId="16" xfId="0" applyFont="1" applyBorder="1" applyAlignment="1">
      <alignment horizontal="center" vertical="center" wrapText="1"/>
    </xf>
    <xf numFmtId="0" fontId="21" fillId="0" borderId="24" xfId="0" applyFont="1" applyBorder="1" applyAlignment="1">
      <alignment horizontal="center" vertical="center" wrapText="1"/>
    </xf>
    <xf numFmtId="0" fontId="31" fillId="0" borderId="0" xfId="48" applyFont="1" applyAlignment="1">
      <alignment horizontal="center" vertical="center" wrapText="1"/>
    </xf>
    <xf numFmtId="0" fontId="31" fillId="0" borderId="0" xfId="48" applyFont="1" applyAlignment="1">
      <alignment horizontal="center" vertical="center"/>
    </xf>
    <xf numFmtId="0" fontId="21" fillId="0" borderId="0" xfId="48" applyFont="1" applyAlignment="1">
      <alignment horizontal="center" vertical="center" wrapText="1"/>
    </xf>
    <xf numFmtId="0" fontId="21" fillId="0" borderId="0" xfId="48" applyFont="1" applyAlignment="1">
      <alignment horizontal="center" vertical="center"/>
    </xf>
    <xf numFmtId="0" fontId="32" fillId="0" borderId="0" xfId="48" applyFont="1" applyAlignment="1">
      <alignment horizontal="center" vertical="center" wrapText="1"/>
    </xf>
    <xf numFmtId="0" fontId="32" fillId="0" borderId="0" xfId="48" applyFont="1" applyAlignment="1">
      <alignment horizontal="center" vertical="center"/>
    </xf>
    <xf numFmtId="0" fontId="25" fillId="0" borderId="0" xfId="48" applyFont="1" applyAlignment="1">
      <alignment horizontal="center" vertical="center" wrapText="1"/>
    </xf>
    <xf numFmtId="0" fontId="34" fillId="0" borderId="0" xfId="48" applyFont="1" applyAlignment="1">
      <alignment horizontal="left" vertical="center" wrapText="1"/>
    </xf>
    <xf numFmtId="0" fontId="20" fillId="0" borderId="0" xfId="48" applyFont="1" applyAlignment="1">
      <alignment horizontal="center" vertical="center" wrapText="1"/>
    </xf>
    <xf numFmtId="0" fontId="20" fillId="0" borderId="0" xfId="48" applyFont="1" applyAlignment="1">
      <alignment horizontal="center" vertical="top" wrapText="1"/>
    </xf>
    <xf numFmtId="0" fontId="33" fillId="0" borderId="0" xfId="48" applyFont="1" applyAlignment="1">
      <alignment horizontal="center" vertical="center" wrapText="1"/>
    </xf>
    <xf numFmtId="0" fontId="33" fillId="0" borderId="0" xfId="48" applyFont="1" applyAlignment="1">
      <alignment horizontal="center" vertical="center"/>
    </xf>
    <xf numFmtId="0" fontId="21" fillId="0" borderId="15" xfId="48" applyFont="1" applyBorder="1" applyAlignment="1">
      <alignment horizontal="center" vertical="center" wrapText="1"/>
    </xf>
    <xf numFmtId="0" fontId="21" fillId="0" borderId="15" xfId="48" applyFont="1" applyBorder="1" applyAlignment="1">
      <alignment horizontal="center" vertical="center"/>
    </xf>
    <xf numFmtId="0" fontId="23" fillId="24" borderId="0" xfId="43" applyFont="1" applyFill="1" applyAlignment="1">
      <alignment horizontal="left" vertical="top" wrapText="1"/>
    </xf>
    <xf numFmtId="0" fontId="21" fillId="24" borderId="0" xfId="43" applyFont="1" applyFill="1" applyAlignment="1">
      <alignment horizontal="left" vertical="top" wrapText="1"/>
    </xf>
    <xf numFmtId="0" fontId="44" fillId="27" borderId="31" xfId="43" applyFont="1" applyFill="1" applyBorder="1" applyAlignment="1">
      <alignment horizontal="center" vertical="center"/>
    </xf>
    <xf numFmtId="0" fontId="43" fillId="27" borderId="31" xfId="43" applyFont="1" applyFill="1" applyBorder="1" applyAlignment="1">
      <alignment horizontal="center" vertical="center"/>
    </xf>
  </cellXfs>
  <cellStyles count="50">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Entrée" xfId="29" builtinId="20" customBuiltin="1"/>
    <cellStyle name="Euro" xfId="45" xr:uid="{00000000-0005-0000-0000-00001D000000}"/>
    <cellStyle name="Euro 2" xfId="46" xr:uid="{00000000-0005-0000-0000-00001E000000}"/>
    <cellStyle name="Insatisfaisant" xfId="30" builtinId="27" customBuiltin="1"/>
    <cellStyle name="Milliers 2" xfId="44" xr:uid="{00000000-0005-0000-0000-000020000000}"/>
    <cellStyle name="Monétaire" xfId="49" builtinId="4"/>
    <cellStyle name="Neutre" xfId="31" builtinId="28" customBuiltin="1"/>
    <cellStyle name="Normal" xfId="0" builtinId="0"/>
    <cellStyle name="Normal 2" xfId="43" xr:uid="{00000000-0005-0000-0000-000023000000}"/>
    <cellStyle name="Normal 2 2" xfId="48" xr:uid="{00000000-0005-0000-0000-000024000000}"/>
    <cellStyle name="Normal 3" xfId="47" xr:uid="{00000000-0005-0000-0000-000025000000}"/>
    <cellStyle name="Normal_Aide chiffrage prestation entreprise sur base DPGF OPE313_3 EPI 10-7HY16-2 2" xfId="42" xr:uid="{00000000-0005-0000-0000-000026000000}"/>
    <cellStyle name="Note" xfId="28" builtinId="10" customBuiltin="1"/>
    <cellStyle name="Satisfaisant" xfId="32" builtinId="26" customBuiltin="1"/>
    <cellStyle name="Sortie" xfId="33" builtinId="21" customBuiltin="1"/>
    <cellStyle name="Texte explicatif" xfId="34" builtinId="53" customBuiltin="1"/>
    <cellStyle name="Titre" xfId="35" builtinId="15" customBuiltin="1"/>
    <cellStyle name="Titre 1" xfId="36" builtinId="16" customBuiltin="1"/>
    <cellStyle name="Titre 2" xfId="37" builtinId="17" customBuiltin="1"/>
    <cellStyle name="Titre 3" xfId="38" builtinId="18" customBuiltin="1"/>
    <cellStyle name="Titre 4" xfId="39" builtinId="19" customBuiltin="1"/>
    <cellStyle name="Total" xfId="40" builtinId="25" customBuiltin="1"/>
    <cellStyle name="Vérification" xfId="41"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1D3B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10</xdr:col>
      <xdr:colOff>47625</xdr:colOff>
      <xdr:row>82</xdr:row>
      <xdr:rowOff>123825</xdr:rowOff>
    </xdr:from>
    <xdr:to>
      <xdr:col>12</xdr:col>
      <xdr:colOff>333375</xdr:colOff>
      <xdr:row>86</xdr:row>
      <xdr:rowOff>114300</xdr:rowOff>
    </xdr:to>
    <xdr:sp macro="" textlink="">
      <xdr:nvSpPr>
        <xdr:cNvPr id="1026" name="Text Box 2">
          <a:extLst>
            <a:ext uri="{FF2B5EF4-FFF2-40B4-BE49-F238E27FC236}">
              <a16:creationId xmlns:a16="http://schemas.microsoft.com/office/drawing/2014/main" id="{00000000-0008-0000-0000-000002040000}"/>
            </a:ext>
          </a:extLst>
        </xdr:cNvPr>
        <xdr:cNvSpPr txBox="1">
          <a:spLocks noChangeArrowheads="1"/>
        </xdr:cNvSpPr>
      </xdr:nvSpPr>
      <xdr:spPr bwMode="auto">
        <a:xfrm>
          <a:off x="5924550" y="17554575"/>
          <a:ext cx="1809750" cy="638175"/>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fr-FR" sz="1100" b="0" i="0" u="none" strike="noStrike" baseline="0">
              <a:solidFill>
                <a:srgbClr val="000000"/>
              </a:solidFill>
              <a:latin typeface="Calibri"/>
            </a:rPr>
            <a:t>LOGO et coordonnées MOE</a:t>
          </a:r>
        </a:p>
      </xdr:txBody>
    </xdr:sp>
    <xdr:clientData/>
  </xdr:twoCellAnchor>
  <xdr:twoCellAnchor>
    <xdr:from>
      <xdr:col>10</xdr:col>
      <xdr:colOff>47625</xdr:colOff>
      <xdr:row>82</xdr:row>
      <xdr:rowOff>123825</xdr:rowOff>
    </xdr:from>
    <xdr:to>
      <xdr:col>12</xdr:col>
      <xdr:colOff>333375</xdr:colOff>
      <xdr:row>86</xdr:row>
      <xdr:rowOff>114300</xdr:rowOff>
    </xdr:to>
    <xdr:sp macro="" textlink="">
      <xdr:nvSpPr>
        <xdr:cNvPr id="1028" name="Text Box 4">
          <a:extLst>
            <a:ext uri="{FF2B5EF4-FFF2-40B4-BE49-F238E27FC236}">
              <a16:creationId xmlns:a16="http://schemas.microsoft.com/office/drawing/2014/main" id="{00000000-0008-0000-0000-000004040000}"/>
            </a:ext>
          </a:extLst>
        </xdr:cNvPr>
        <xdr:cNvSpPr txBox="1">
          <a:spLocks noChangeArrowheads="1"/>
        </xdr:cNvSpPr>
      </xdr:nvSpPr>
      <xdr:spPr bwMode="auto">
        <a:xfrm>
          <a:off x="5924550" y="17554575"/>
          <a:ext cx="1809750" cy="638175"/>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fr-FR" sz="1100" b="0" i="0" u="none" strike="noStrike" baseline="0">
              <a:solidFill>
                <a:srgbClr val="000000"/>
              </a:solidFill>
              <a:latin typeface="Calibri"/>
            </a:rPr>
            <a:t>LOGO et coordonnées MOE</a:t>
          </a:r>
        </a:p>
      </xdr:txBody>
    </xdr:sp>
    <xdr:clientData/>
  </xdr:twoCellAnchor>
  <xdr:twoCellAnchor editAs="oneCell">
    <xdr:from>
      <xdr:col>3</xdr:col>
      <xdr:colOff>33458</xdr:colOff>
      <xdr:row>28</xdr:row>
      <xdr:rowOff>102577</xdr:rowOff>
    </xdr:from>
    <xdr:to>
      <xdr:col>5</xdr:col>
      <xdr:colOff>105018</xdr:colOff>
      <xdr:row>32</xdr:row>
      <xdr:rowOff>121285</xdr:rowOff>
    </xdr:to>
    <xdr:pic>
      <xdr:nvPicPr>
        <xdr:cNvPr id="2" name="Image 1" descr="Une image contenant capture d’écran, Graphique, Bleu électrique, Police&#10;&#10;Description générée automatiquement">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4189" y="8235462"/>
          <a:ext cx="1654175" cy="788035"/>
        </a:xfrm>
        <a:prstGeom prst="rect">
          <a:avLst/>
        </a:prstGeom>
        <a:noFill/>
        <a:ln>
          <a:noFill/>
        </a:ln>
      </xdr:spPr>
    </xdr:pic>
    <xdr:clientData/>
  </xdr:twoCellAnchor>
  <xdr:twoCellAnchor editAs="oneCell">
    <xdr:from>
      <xdr:col>0</xdr:col>
      <xdr:colOff>139212</xdr:colOff>
      <xdr:row>0</xdr:row>
      <xdr:rowOff>117230</xdr:rowOff>
    </xdr:from>
    <xdr:to>
      <xdr:col>3</xdr:col>
      <xdr:colOff>735721</xdr:colOff>
      <xdr:row>8</xdr:row>
      <xdr:rowOff>83624</xdr:rowOff>
    </xdr:to>
    <xdr:pic>
      <xdr:nvPicPr>
        <xdr:cNvPr id="4" name="Image1" descr="Une image contenant texte, Police, capture d’écran, Graphique&#10;&#10;Description générée automatiquemen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lum/>
          <a:alphaModFix/>
          <a:extLst>
            <a:ext uri="{28A0092B-C50C-407E-A947-70E740481C1C}">
              <a14:useLocalDpi xmlns:a14="http://schemas.microsoft.com/office/drawing/2010/main" val="0"/>
            </a:ext>
          </a:extLst>
        </a:blip>
        <a:srcRect/>
        <a:stretch>
          <a:fillRect/>
        </a:stretch>
      </xdr:blipFill>
      <xdr:spPr>
        <a:xfrm>
          <a:off x="139212" y="117230"/>
          <a:ext cx="2040890" cy="14757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465612</xdr:colOff>
      <xdr:row>0</xdr:row>
      <xdr:rowOff>925233</xdr:rowOff>
    </xdr:to>
    <xdr:pic>
      <xdr:nvPicPr>
        <xdr:cNvPr id="2" name="Image1" descr="Une image contenant texte, Police, capture d’écran, Graphique&#10;&#10;Description générée automatiquement">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lum/>
          <a:alphaModFix/>
          <a:extLst>
            <a:ext uri="{28A0092B-C50C-407E-A947-70E740481C1C}">
              <a14:useLocalDpi xmlns:a14="http://schemas.microsoft.com/office/drawing/2010/main" val="0"/>
            </a:ext>
          </a:extLst>
        </a:blip>
        <a:srcRect/>
        <a:stretch>
          <a:fillRect/>
        </a:stretch>
      </xdr:blipFill>
      <xdr:spPr>
        <a:xfrm>
          <a:off x="907678" y="1"/>
          <a:ext cx="1109381" cy="91888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es_Partages\CLIMESPACE\Donnees\02%20-%20SAF\Affaires%20en%20cours\climespace\09PMO021_bd%20des%20capucines\Technique\04-DCE\DPGF_CEN114%20Estimation%20Confidentiell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PGF_CEN 114"/>
      <sheetName val="DPGF_CEN 114 (post IT)"/>
      <sheetName val="DPGF_CEN 114 (post IT) V2"/>
    </sheetNames>
    <sheetDataSet>
      <sheetData sheetId="0"/>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8:I32"/>
  <sheetViews>
    <sheetView view="pageBreakPreview" topLeftCell="A15" zoomScale="115" zoomScaleNormal="100" zoomScaleSheetLayoutView="115" workbookViewId="0">
      <selection activeCell="I29" sqref="I29"/>
    </sheetView>
  </sheetViews>
  <sheetFormatPr baseColWidth="10" defaultColWidth="11.42578125" defaultRowHeight="12.75" x14ac:dyDescent="0.2"/>
  <cols>
    <col min="1" max="1" width="2.7109375" style="6" customWidth="1"/>
    <col min="2" max="2" width="6.7109375" style="6" customWidth="1"/>
    <col min="3" max="6" width="11.42578125" style="6" customWidth="1"/>
    <col min="7" max="9" width="10.7109375" style="6" customWidth="1"/>
    <col min="10" max="10" width="2.7109375" style="6" customWidth="1"/>
    <col min="11" max="16384" width="11.42578125" style="6"/>
  </cols>
  <sheetData>
    <row r="8" spans="2:9" s="34" customFormat="1" ht="30" customHeight="1" x14ac:dyDescent="0.2">
      <c r="B8" s="123"/>
      <c r="C8" s="123"/>
      <c r="D8" s="123"/>
      <c r="E8" s="123"/>
      <c r="F8" s="123"/>
      <c r="G8" s="123"/>
      <c r="H8" s="123"/>
      <c r="I8" s="123"/>
    </row>
    <row r="9" spans="2:9" x14ac:dyDescent="0.2">
      <c r="B9" s="123"/>
      <c r="C9" s="123"/>
      <c r="D9" s="123"/>
      <c r="E9" s="123"/>
      <c r="F9" s="123"/>
      <c r="G9" s="123"/>
      <c r="H9" s="123"/>
      <c r="I9" s="123"/>
    </row>
    <row r="10" spans="2:9" ht="39.950000000000003" customHeight="1" x14ac:dyDescent="0.2">
      <c r="B10" s="117" t="s">
        <v>3</v>
      </c>
      <c r="C10" s="118"/>
      <c r="D10" s="118"/>
      <c r="E10" s="118"/>
      <c r="F10" s="118"/>
      <c r="G10" s="118"/>
      <c r="H10" s="118"/>
      <c r="I10" s="118"/>
    </row>
    <row r="11" spans="2:9" x14ac:dyDescent="0.2">
      <c r="B11" s="119"/>
      <c r="C11" s="120"/>
      <c r="D11" s="120"/>
      <c r="E11" s="120"/>
      <c r="F11" s="120"/>
      <c r="G11" s="120"/>
      <c r="H11" s="120"/>
      <c r="I11" s="120"/>
    </row>
    <row r="12" spans="2:9" x14ac:dyDescent="0.2">
      <c r="B12" s="119"/>
      <c r="C12" s="120"/>
      <c r="D12" s="120"/>
      <c r="E12" s="120"/>
      <c r="F12" s="120"/>
      <c r="G12" s="120"/>
      <c r="H12" s="120"/>
      <c r="I12" s="120"/>
    </row>
    <row r="13" spans="2:9" ht="30" x14ac:dyDescent="0.2">
      <c r="B13" s="121" t="s">
        <v>34</v>
      </c>
      <c r="C13" s="122"/>
      <c r="D13" s="122"/>
      <c r="E13" s="122"/>
      <c r="F13" s="122"/>
      <c r="G13" s="122"/>
      <c r="H13" s="122"/>
      <c r="I13" s="122"/>
    </row>
    <row r="14" spans="2:9" ht="90" customHeight="1" x14ac:dyDescent="0.2">
      <c r="B14" s="125" t="s">
        <v>35</v>
      </c>
      <c r="C14" s="125"/>
      <c r="D14" s="125"/>
      <c r="E14" s="125"/>
      <c r="F14" s="125"/>
      <c r="G14" s="125"/>
      <c r="H14" s="125"/>
      <c r="I14" s="125"/>
    </row>
    <row r="15" spans="2:9" ht="45.75" customHeight="1" x14ac:dyDescent="0.2">
      <c r="B15" s="126" t="s">
        <v>56</v>
      </c>
      <c r="C15" s="126"/>
      <c r="D15" s="126"/>
      <c r="E15" s="126"/>
      <c r="F15" s="126"/>
      <c r="G15" s="126"/>
      <c r="H15" s="126"/>
      <c r="I15" s="126"/>
    </row>
    <row r="16" spans="2:9" ht="39.950000000000003" customHeight="1" x14ac:dyDescent="0.2">
      <c r="B16" s="127"/>
      <c r="C16" s="128"/>
      <c r="D16" s="128"/>
      <c r="E16" s="128"/>
      <c r="F16" s="128"/>
      <c r="G16" s="128"/>
      <c r="H16" s="128"/>
      <c r="I16" s="128"/>
    </row>
    <row r="17" spans="2:9" x14ac:dyDescent="0.2">
      <c r="B17" s="129"/>
      <c r="C17" s="130"/>
      <c r="D17" s="130"/>
      <c r="E17" s="130"/>
      <c r="F17" s="130"/>
      <c r="G17" s="130"/>
      <c r="H17" s="130"/>
      <c r="I17" s="130"/>
    </row>
    <row r="18" spans="2:9" ht="18" customHeight="1" x14ac:dyDescent="0.2">
      <c r="B18" s="124" t="s">
        <v>25</v>
      </c>
      <c r="C18" s="124"/>
      <c r="D18" s="124"/>
      <c r="E18" s="124"/>
      <c r="F18" s="36"/>
      <c r="G18" s="37"/>
      <c r="H18" s="37"/>
      <c r="I18" s="37"/>
    </row>
    <row r="19" spans="2:9" ht="18" customHeight="1" x14ac:dyDescent="0.2">
      <c r="B19" s="124" t="s">
        <v>28</v>
      </c>
      <c r="C19" s="124"/>
      <c r="D19" s="124"/>
      <c r="E19" s="124"/>
      <c r="F19" s="36"/>
      <c r="G19" s="37"/>
      <c r="H19" s="37"/>
      <c r="I19" s="37"/>
    </row>
    <row r="20" spans="2:9" x14ac:dyDescent="0.2">
      <c r="B20" s="38"/>
      <c r="C20" s="38"/>
      <c r="D20" s="38"/>
      <c r="E20" s="38"/>
      <c r="F20" s="38"/>
      <c r="G20" s="38"/>
      <c r="H20" s="38"/>
      <c r="I20" s="38"/>
    </row>
    <row r="21" spans="2:9" ht="76.5" customHeight="1" x14ac:dyDescent="0.2">
      <c r="B21" s="109" t="s">
        <v>123</v>
      </c>
      <c r="C21" s="110"/>
      <c r="D21" s="110"/>
      <c r="E21" s="110"/>
      <c r="F21" s="110"/>
      <c r="G21" s="110"/>
      <c r="H21" s="110"/>
      <c r="I21" s="110"/>
    </row>
    <row r="23" spans="2:9" ht="25.5" x14ac:dyDescent="0.2">
      <c r="B23" s="7" t="s">
        <v>4</v>
      </c>
      <c r="C23" s="7" t="s">
        <v>2</v>
      </c>
      <c r="D23" s="111" t="s">
        <v>5</v>
      </c>
      <c r="E23" s="112"/>
      <c r="F23" s="113"/>
      <c r="G23" s="7" t="s">
        <v>7</v>
      </c>
      <c r="H23" s="7" t="s">
        <v>6</v>
      </c>
      <c r="I23" s="7" t="s">
        <v>8</v>
      </c>
    </row>
    <row r="24" spans="2:9" x14ac:dyDescent="0.2">
      <c r="B24" s="7">
        <v>0</v>
      </c>
      <c r="C24" s="41">
        <v>45818</v>
      </c>
      <c r="D24" s="114" t="s">
        <v>29</v>
      </c>
      <c r="E24" s="115"/>
      <c r="F24" s="116"/>
      <c r="G24" s="39" t="s">
        <v>30</v>
      </c>
      <c r="H24" s="40" t="s">
        <v>55</v>
      </c>
      <c r="I24" s="39" t="s">
        <v>36</v>
      </c>
    </row>
    <row r="25" spans="2:9" x14ac:dyDescent="0.2">
      <c r="B25" s="7">
        <v>1</v>
      </c>
      <c r="C25" s="41">
        <v>45875</v>
      </c>
      <c r="D25" s="111" t="s">
        <v>106</v>
      </c>
      <c r="E25" s="112"/>
      <c r="F25" s="113"/>
      <c r="G25" s="41" t="s">
        <v>88</v>
      </c>
      <c r="H25" s="41" t="s">
        <v>88</v>
      </c>
      <c r="I25" s="41" t="s">
        <v>88</v>
      </c>
    </row>
    <row r="26" spans="2:9" ht="12.6" customHeight="1" x14ac:dyDescent="0.2">
      <c r="B26" s="7">
        <v>2</v>
      </c>
      <c r="C26" s="41">
        <v>45883</v>
      </c>
      <c r="D26" s="111" t="s">
        <v>124</v>
      </c>
      <c r="E26" s="112"/>
      <c r="F26" s="113"/>
      <c r="G26" s="41" t="s">
        <v>88</v>
      </c>
      <c r="H26" s="41" t="s">
        <v>88</v>
      </c>
      <c r="I26" s="41" t="s">
        <v>88</v>
      </c>
    </row>
    <row r="27" spans="2:9" x14ac:dyDescent="0.2">
      <c r="B27" s="7"/>
      <c r="C27" s="7"/>
      <c r="D27" s="111"/>
      <c r="E27" s="112"/>
      <c r="F27" s="113"/>
      <c r="G27" s="7"/>
      <c r="H27" s="7"/>
      <c r="I27" s="7"/>
    </row>
    <row r="29" spans="2:9" ht="22.5" customHeight="1" x14ac:dyDescent="0.2">
      <c r="B29" s="108" t="s">
        <v>9</v>
      </c>
      <c r="C29" s="108"/>
      <c r="D29" s="8"/>
      <c r="E29" s="8"/>
      <c r="F29" s="9"/>
      <c r="G29" s="10"/>
      <c r="H29" s="10"/>
      <c r="I29" s="10"/>
    </row>
    <row r="30" spans="2:9" x14ac:dyDescent="0.2">
      <c r="F30" s="11"/>
      <c r="G30"/>
    </row>
    <row r="31" spans="2:9" x14ac:dyDescent="0.2">
      <c r="F31" s="11"/>
    </row>
    <row r="32" spans="2:9" x14ac:dyDescent="0.2">
      <c r="F32" s="11"/>
    </row>
  </sheetData>
  <mergeCells count="18">
    <mergeCell ref="B19:E19"/>
    <mergeCell ref="B14:I14"/>
    <mergeCell ref="B15:I15"/>
    <mergeCell ref="B16:I16"/>
    <mergeCell ref="B17:I17"/>
    <mergeCell ref="B18:E18"/>
    <mergeCell ref="B10:I10"/>
    <mergeCell ref="B11:I11"/>
    <mergeCell ref="B12:I12"/>
    <mergeCell ref="B13:I13"/>
    <mergeCell ref="B8:I9"/>
    <mergeCell ref="B29:C29"/>
    <mergeCell ref="B21:I21"/>
    <mergeCell ref="D23:F23"/>
    <mergeCell ref="D24:F24"/>
    <mergeCell ref="D25:F25"/>
    <mergeCell ref="D26:F26"/>
    <mergeCell ref="D27:F27"/>
  </mergeCells>
  <printOptions horizontalCentered="1" verticalCentered="1"/>
  <pageMargins left="0.19685039370078741" right="0.19685039370078741" top="0.39370078740157483" bottom="0.39370078740157483" header="0.19685039370078741" footer="0.19685039370078741"/>
  <pageSetup paperSize="9" scale="107" orientation="portrait" r:id="rId1"/>
  <headerFooter>
    <oddHeader xml:space="preserve">&amp;CTravaux d’amélioration et de renforcement du réseau incendie du tunnel de Saint- Cloud </oddHeader>
    <oddFooter>&amp;L&amp;F&amp;R&amp;P/&amp;N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4107E-43D8-462F-B863-4251C22E3B1C}">
  <dimension ref="A1:A43"/>
  <sheetViews>
    <sheetView view="pageBreakPreview" zoomScale="85" zoomScaleNormal="130" zoomScaleSheetLayoutView="85" workbookViewId="0">
      <selection activeCell="B22" sqref="B22"/>
    </sheetView>
  </sheetViews>
  <sheetFormatPr baseColWidth="10" defaultRowHeight="12.75" x14ac:dyDescent="0.2"/>
  <cols>
    <col min="1" max="1" width="123.140625" customWidth="1"/>
  </cols>
  <sheetData>
    <row r="1" spans="1:1" ht="52.5" x14ac:dyDescent="0.2">
      <c r="A1" s="71" t="s">
        <v>98</v>
      </c>
    </row>
    <row r="2" spans="1:1" ht="11.1" customHeight="1" x14ac:dyDescent="0.2">
      <c r="A2" s="70"/>
    </row>
    <row r="3" spans="1:1" s="85" customFormat="1" ht="30" x14ac:dyDescent="0.2">
      <c r="A3" s="70" t="s">
        <v>61</v>
      </c>
    </row>
    <row r="4" spans="1:1" s="85" customFormat="1" ht="15" x14ac:dyDescent="0.2">
      <c r="A4" s="70" t="s">
        <v>62</v>
      </c>
    </row>
    <row r="5" spans="1:1" s="85" customFormat="1" ht="30" x14ac:dyDescent="0.2">
      <c r="A5" s="70" t="s">
        <v>63</v>
      </c>
    </row>
    <row r="6" spans="1:1" s="85" customFormat="1" ht="30" x14ac:dyDescent="0.2">
      <c r="A6" s="70" t="s">
        <v>64</v>
      </c>
    </row>
    <row r="7" spans="1:1" s="85" customFormat="1" ht="30" x14ac:dyDescent="0.2">
      <c r="A7" s="70" t="s">
        <v>65</v>
      </c>
    </row>
    <row r="8" spans="1:1" s="85" customFormat="1" ht="15" x14ac:dyDescent="0.2">
      <c r="A8" s="70" t="s">
        <v>66</v>
      </c>
    </row>
    <row r="9" spans="1:1" s="85" customFormat="1" ht="15" x14ac:dyDescent="0.2">
      <c r="A9" s="70" t="s">
        <v>67</v>
      </c>
    </row>
    <row r="10" spans="1:1" s="85" customFormat="1" ht="15" x14ac:dyDescent="0.2">
      <c r="A10" s="70" t="s">
        <v>94</v>
      </c>
    </row>
    <row r="11" spans="1:1" s="85" customFormat="1" ht="15" x14ac:dyDescent="0.2">
      <c r="A11" s="70" t="s">
        <v>115</v>
      </c>
    </row>
    <row r="12" spans="1:1" s="85" customFormat="1" ht="15" x14ac:dyDescent="0.2">
      <c r="A12" s="70" t="s">
        <v>116</v>
      </c>
    </row>
    <row r="13" spans="1:1" s="85" customFormat="1" ht="15" x14ac:dyDescent="0.2">
      <c r="A13" s="70" t="s">
        <v>93</v>
      </c>
    </row>
    <row r="14" spans="1:1" s="85" customFormat="1" ht="15" x14ac:dyDescent="0.2">
      <c r="A14" s="70" t="s">
        <v>68</v>
      </c>
    </row>
    <row r="15" spans="1:1" s="85" customFormat="1" ht="30" x14ac:dyDescent="0.2">
      <c r="A15" s="70" t="s">
        <v>69</v>
      </c>
    </row>
    <row r="16" spans="1:1" s="85" customFormat="1" ht="30" x14ac:dyDescent="0.2">
      <c r="A16" s="70" t="s">
        <v>70</v>
      </c>
    </row>
    <row r="17" spans="1:1" s="85" customFormat="1" ht="30" x14ac:dyDescent="0.2">
      <c r="A17" s="70" t="s">
        <v>71</v>
      </c>
    </row>
    <row r="18" spans="1:1" s="85" customFormat="1" ht="15" x14ac:dyDescent="0.2">
      <c r="A18" s="70" t="s">
        <v>72</v>
      </c>
    </row>
    <row r="19" spans="1:1" s="85" customFormat="1" ht="30" x14ac:dyDescent="0.2">
      <c r="A19" s="70" t="s">
        <v>73</v>
      </c>
    </row>
    <row r="20" spans="1:1" s="85" customFormat="1" ht="30" x14ac:dyDescent="0.2">
      <c r="A20" s="70" t="s">
        <v>117</v>
      </c>
    </row>
    <row r="21" spans="1:1" s="85" customFormat="1" ht="30" x14ac:dyDescent="0.2">
      <c r="A21" s="70" t="s">
        <v>74</v>
      </c>
    </row>
    <row r="22" spans="1:1" s="85" customFormat="1" ht="15" x14ac:dyDescent="0.2">
      <c r="A22" s="70" t="s">
        <v>75</v>
      </c>
    </row>
    <row r="23" spans="1:1" s="85" customFormat="1" ht="30" x14ac:dyDescent="0.2">
      <c r="A23" s="70" t="s">
        <v>76</v>
      </c>
    </row>
    <row r="24" spans="1:1" s="85" customFormat="1" ht="30" x14ac:dyDescent="0.2">
      <c r="A24" s="70" t="s">
        <v>77</v>
      </c>
    </row>
    <row r="25" spans="1:1" s="85" customFormat="1" ht="15" x14ac:dyDescent="0.2">
      <c r="A25" s="70" t="s">
        <v>78</v>
      </c>
    </row>
    <row r="26" spans="1:1" s="85" customFormat="1" ht="15" x14ac:dyDescent="0.2">
      <c r="A26" s="70" t="s">
        <v>79</v>
      </c>
    </row>
    <row r="27" spans="1:1" s="85" customFormat="1" ht="15" x14ac:dyDescent="0.2">
      <c r="A27" s="70" t="s">
        <v>118</v>
      </c>
    </row>
    <row r="28" spans="1:1" s="85" customFormat="1" ht="15" x14ac:dyDescent="0.2">
      <c r="A28" s="70" t="s">
        <v>80</v>
      </c>
    </row>
    <row r="29" spans="1:1" s="85" customFormat="1" ht="15" x14ac:dyDescent="0.2">
      <c r="A29" s="70" t="s">
        <v>119</v>
      </c>
    </row>
    <row r="30" spans="1:1" s="85" customFormat="1" ht="30" x14ac:dyDescent="0.2">
      <c r="A30" s="70" t="s">
        <v>89</v>
      </c>
    </row>
    <row r="31" spans="1:1" s="85" customFormat="1" ht="15" x14ac:dyDescent="0.2">
      <c r="A31" s="70" t="s">
        <v>95</v>
      </c>
    </row>
    <row r="32" spans="1:1" s="85" customFormat="1" ht="15" x14ac:dyDescent="0.2">
      <c r="A32" s="70" t="s">
        <v>90</v>
      </c>
    </row>
    <row r="33" spans="1:1" s="85" customFormat="1" ht="15" x14ac:dyDescent="0.2">
      <c r="A33" s="70" t="s">
        <v>91</v>
      </c>
    </row>
    <row r="34" spans="1:1" s="85" customFormat="1" ht="45" x14ac:dyDescent="0.2">
      <c r="A34" s="70" t="s">
        <v>92</v>
      </c>
    </row>
    <row r="35" spans="1:1" s="85" customFormat="1" ht="15" x14ac:dyDescent="0.2">
      <c r="A35" s="70" t="s">
        <v>81</v>
      </c>
    </row>
    <row r="36" spans="1:1" s="85" customFormat="1" ht="15" x14ac:dyDescent="0.2">
      <c r="A36" s="70" t="s">
        <v>82</v>
      </c>
    </row>
    <row r="37" spans="1:1" s="85" customFormat="1" ht="15" x14ac:dyDescent="0.2">
      <c r="A37" s="70" t="s">
        <v>96</v>
      </c>
    </row>
    <row r="38" spans="1:1" s="85" customFormat="1" ht="15" x14ac:dyDescent="0.2">
      <c r="A38" s="70" t="s">
        <v>83</v>
      </c>
    </row>
    <row r="39" spans="1:1" s="85" customFormat="1" ht="15" x14ac:dyDescent="0.2">
      <c r="A39" s="70" t="s">
        <v>97</v>
      </c>
    </row>
    <row r="40" spans="1:1" s="85" customFormat="1" ht="15" x14ac:dyDescent="0.2">
      <c r="A40" s="70" t="s">
        <v>84</v>
      </c>
    </row>
    <row r="41" spans="1:1" s="85" customFormat="1" ht="30" x14ac:dyDescent="0.2">
      <c r="A41" s="70" t="s">
        <v>85</v>
      </c>
    </row>
    <row r="42" spans="1:1" s="85" customFormat="1" ht="30" x14ac:dyDescent="0.2">
      <c r="A42" s="70" t="s">
        <v>86</v>
      </c>
    </row>
    <row r="43" spans="1:1" s="85" customFormat="1" ht="15" x14ac:dyDescent="0.2">
      <c r="A43" s="70"/>
    </row>
  </sheetData>
  <printOptions horizontalCentered="1" verticalCentered="1"/>
  <pageMargins left="0.19685039370078741" right="0.19685039370078741" top="0.39370078740157483" bottom="0.39370078740157483" header="0.19685039370078741" footer="0.19685039370078741"/>
  <pageSetup paperSize="9" scale="92" orientation="portrait" r:id="rId1"/>
  <headerFooter>
    <oddHeader xml:space="preserve">&amp;CTravaux d’amélioration et de renforcement du réseau incendie du tunnel de Saint- Cloud </oddHeader>
    <oddFooter>&amp;L&amp;F&amp;R&amp;P/&amp;N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K81"/>
  <sheetViews>
    <sheetView tabSelected="1" view="pageBreakPreview" zoomScale="85" zoomScaleNormal="85" zoomScaleSheetLayoutView="85" zoomScalePageLayoutView="70" workbookViewId="0">
      <pane ySplit="2" topLeftCell="A54" activePane="bottomLeft" state="frozenSplit"/>
      <selection activeCell="E43" sqref="E43"/>
      <selection pane="bottomLeft" activeCell="H76" sqref="H76"/>
    </sheetView>
  </sheetViews>
  <sheetFormatPr baseColWidth="10" defaultColWidth="11.42578125" defaultRowHeight="12.75" x14ac:dyDescent="0.2"/>
  <cols>
    <col min="1" max="1" width="9" style="27" customWidth="1"/>
    <col min="2" max="2" width="24.85546875" style="27" customWidth="1"/>
    <col min="3" max="3" width="81.85546875" style="27" customWidth="1"/>
    <col min="4" max="5" width="12.140625" style="27" customWidth="1"/>
    <col min="6" max="6" width="12.140625" style="33" customWidth="1"/>
    <col min="7" max="7" width="15.7109375" style="33" customWidth="1"/>
    <col min="8" max="8" width="19.140625" style="33" customWidth="1"/>
    <col min="9" max="9" width="4.28515625" style="33" customWidth="1"/>
    <col min="10" max="10" width="11.42578125" style="43"/>
    <col min="11" max="16384" width="11.42578125" style="3"/>
  </cols>
  <sheetData>
    <row r="1" spans="1:245" ht="80.099999999999994" customHeight="1" thickBot="1" x14ac:dyDescent="0.25">
      <c r="B1" s="75" t="str">
        <f>PDG!B14</f>
        <v xml:space="preserve">Travaux d’amélioration et de renforcement du réseau incendie du tunnel de Saint- Cloud </v>
      </c>
      <c r="C1" s="76"/>
      <c r="D1" s="74"/>
      <c r="E1" s="104"/>
      <c r="F1" s="104"/>
      <c r="G1" s="104"/>
      <c r="H1" s="104"/>
    </row>
    <row r="2" spans="1:245" s="19" customFormat="1" ht="42.75" customHeight="1" thickBot="1" x14ac:dyDescent="0.25">
      <c r="A2" s="12" t="s">
        <v>10</v>
      </c>
      <c r="B2" s="13" t="s">
        <v>11</v>
      </c>
      <c r="C2" s="13" t="s">
        <v>12</v>
      </c>
      <c r="D2" s="14" t="s">
        <v>0</v>
      </c>
      <c r="E2" s="14" t="s">
        <v>13</v>
      </c>
      <c r="F2" s="14" t="s">
        <v>14</v>
      </c>
      <c r="G2" s="13" t="s">
        <v>99</v>
      </c>
      <c r="H2" s="20" t="s">
        <v>15</v>
      </c>
      <c r="I2" s="21"/>
      <c r="J2" s="44"/>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21"/>
      <c r="DM2" s="21"/>
      <c r="DN2" s="21"/>
      <c r="DO2" s="21"/>
      <c r="DP2" s="21"/>
      <c r="DQ2" s="21"/>
      <c r="DR2" s="21"/>
      <c r="DS2" s="21"/>
      <c r="DT2" s="21"/>
      <c r="DU2" s="21"/>
      <c r="DV2" s="21"/>
      <c r="DW2" s="21"/>
      <c r="DX2" s="21"/>
      <c r="DY2" s="21"/>
      <c r="DZ2" s="21"/>
      <c r="EA2" s="21"/>
      <c r="EB2" s="21"/>
      <c r="EC2" s="21"/>
      <c r="ED2" s="21"/>
      <c r="EE2" s="21"/>
      <c r="EF2" s="21"/>
      <c r="EG2" s="21"/>
      <c r="EH2" s="21"/>
      <c r="EI2" s="21"/>
      <c r="EJ2" s="21"/>
      <c r="EK2" s="21"/>
      <c r="EL2" s="21"/>
      <c r="EM2" s="21"/>
      <c r="EN2" s="21"/>
      <c r="EO2" s="21"/>
      <c r="EP2" s="21"/>
      <c r="EQ2" s="21"/>
      <c r="ER2" s="21"/>
      <c r="ES2" s="21"/>
      <c r="ET2" s="21"/>
      <c r="EU2" s="21"/>
      <c r="EV2" s="21"/>
      <c r="EW2" s="21"/>
      <c r="EX2" s="21"/>
      <c r="EY2" s="21"/>
      <c r="EZ2" s="21"/>
      <c r="FA2" s="21"/>
      <c r="FB2" s="21"/>
      <c r="FC2" s="21"/>
      <c r="FD2" s="21"/>
      <c r="FE2" s="21"/>
      <c r="FF2" s="21"/>
      <c r="FG2" s="21"/>
      <c r="FH2" s="21"/>
      <c r="FI2" s="21"/>
      <c r="FJ2" s="21"/>
      <c r="FK2" s="21"/>
      <c r="FL2" s="21"/>
      <c r="FM2" s="21"/>
      <c r="FN2" s="21"/>
      <c r="FO2" s="21"/>
      <c r="FP2" s="21"/>
      <c r="FQ2" s="21"/>
      <c r="FR2" s="21"/>
      <c r="FS2" s="21"/>
      <c r="FT2" s="21"/>
      <c r="FU2" s="21"/>
      <c r="FV2" s="21"/>
      <c r="FW2" s="21"/>
      <c r="FX2" s="21"/>
      <c r="FY2" s="21"/>
      <c r="FZ2" s="21"/>
      <c r="GA2" s="21"/>
      <c r="GB2" s="21"/>
      <c r="GC2" s="21"/>
      <c r="GD2" s="21"/>
      <c r="GE2" s="21"/>
      <c r="GF2" s="21"/>
      <c r="GG2" s="21"/>
      <c r="GH2" s="21"/>
      <c r="GI2" s="21"/>
      <c r="GJ2" s="21"/>
      <c r="GK2" s="21"/>
      <c r="GL2" s="21"/>
      <c r="GM2" s="21"/>
      <c r="GN2" s="21"/>
      <c r="GO2" s="21"/>
      <c r="GP2" s="21"/>
      <c r="GQ2" s="21"/>
      <c r="GR2" s="21"/>
      <c r="GS2" s="21"/>
      <c r="GT2" s="21"/>
      <c r="GU2" s="21"/>
      <c r="GV2" s="21"/>
      <c r="GW2" s="21"/>
      <c r="GX2" s="21"/>
      <c r="GY2" s="21"/>
      <c r="GZ2" s="21"/>
      <c r="HA2" s="21"/>
      <c r="HB2" s="21"/>
      <c r="HC2" s="21"/>
      <c r="HD2" s="21"/>
      <c r="HE2" s="21"/>
      <c r="HF2" s="21"/>
      <c r="HG2" s="21"/>
      <c r="HH2" s="21"/>
      <c r="HI2" s="21"/>
      <c r="HJ2" s="21"/>
      <c r="HK2" s="21"/>
      <c r="HL2" s="21"/>
      <c r="HM2" s="21"/>
      <c r="HN2" s="21"/>
      <c r="HO2" s="21"/>
      <c r="HP2" s="21"/>
      <c r="HQ2" s="21"/>
      <c r="HR2" s="21"/>
      <c r="HS2" s="21"/>
      <c r="HT2" s="21"/>
      <c r="HU2" s="21"/>
      <c r="HV2" s="21"/>
      <c r="HW2" s="21"/>
      <c r="HX2" s="21"/>
      <c r="HY2" s="21"/>
      <c r="HZ2" s="21"/>
      <c r="IA2" s="21"/>
      <c r="IB2" s="21"/>
      <c r="IC2" s="21"/>
      <c r="ID2" s="21"/>
      <c r="IE2" s="21"/>
      <c r="IF2" s="21"/>
      <c r="IG2" s="21"/>
      <c r="IH2" s="21"/>
      <c r="II2" s="21"/>
      <c r="IJ2" s="21"/>
      <c r="IK2" s="21"/>
    </row>
    <row r="3" spans="1:245" s="19" customFormat="1" ht="30" customHeight="1" x14ac:dyDescent="0.2">
      <c r="A3" s="56">
        <v>100</v>
      </c>
      <c r="B3" s="57" t="s">
        <v>1</v>
      </c>
      <c r="C3" s="58"/>
      <c r="D3" s="59"/>
      <c r="E3" s="58"/>
      <c r="F3" s="58"/>
      <c r="G3" s="58"/>
      <c r="H3" s="60"/>
      <c r="I3" s="21"/>
      <c r="J3" s="44"/>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21"/>
      <c r="CB3" s="21"/>
      <c r="CC3" s="21"/>
      <c r="CD3" s="21"/>
      <c r="CE3" s="21"/>
      <c r="CF3" s="21"/>
      <c r="CG3" s="21"/>
      <c r="CH3" s="21"/>
      <c r="CI3" s="21"/>
      <c r="CJ3" s="21"/>
      <c r="CK3" s="21"/>
      <c r="CL3" s="21"/>
      <c r="CM3" s="21"/>
      <c r="CN3" s="21"/>
      <c r="CO3" s="21"/>
      <c r="CP3" s="21"/>
      <c r="CQ3" s="21"/>
      <c r="CR3" s="21"/>
      <c r="CS3" s="21"/>
      <c r="CT3" s="21"/>
      <c r="CU3" s="21"/>
      <c r="CV3" s="21"/>
      <c r="CW3" s="21"/>
      <c r="CX3" s="21"/>
      <c r="CY3" s="21"/>
      <c r="CZ3" s="21"/>
      <c r="DA3" s="21"/>
      <c r="DB3" s="21"/>
      <c r="DC3" s="21"/>
      <c r="DD3" s="21"/>
      <c r="DE3" s="21"/>
      <c r="DF3" s="21"/>
      <c r="DG3" s="21"/>
      <c r="DH3" s="21"/>
      <c r="DI3" s="21"/>
      <c r="DJ3" s="21"/>
      <c r="DK3" s="21"/>
      <c r="DL3" s="21"/>
      <c r="DM3" s="21"/>
      <c r="DN3" s="21"/>
      <c r="DO3" s="21"/>
      <c r="DP3" s="21"/>
      <c r="DQ3" s="21"/>
      <c r="DR3" s="21"/>
      <c r="DS3" s="21"/>
      <c r="DT3" s="21"/>
      <c r="DU3" s="21"/>
      <c r="DV3" s="21"/>
      <c r="DW3" s="21"/>
      <c r="DX3" s="21"/>
      <c r="DY3" s="21"/>
      <c r="DZ3" s="21"/>
      <c r="EA3" s="21"/>
      <c r="EB3" s="21"/>
      <c r="EC3" s="21"/>
      <c r="ED3" s="21"/>
      <c r="EE3" s="21"/>
      <c r="EF3" s="21"/>
      <c r="EG3" s="21"/>
      <c r="EH3" s="21"/>
      <c r="EI3" s="21"/>
      <c r="EJ3" s="21"/>
      <c r="EK3" s="21"/>
      <c r="EL3" s="21"/>
      <c r="EM3" s="21"/>
      <c r="EN3" s="21"/>
      <c r="EO3" s="21"/>
      <c r="EP3" s="21"/>
      <c r="EQ3" s="21"/>
      <c r="ER3" s="21"/>
      <c r="ES3" s="21"/>
      <c r="ET3" s="21"/>
      <c r="EU3" s="21"/>
      <c r="EV3" s="21"/>
      <c r="EW3" s="21"/>
      <c r="EX3" s="21"/>
      <c r="EY3" s="21"/>
      <c r="EZ3" s="21"/>
      <c r="FA3" s="21"/>
      <c r="FB3" s="21"/>
      <c r="FC3" s="21"/>
      <c r="FD3" s="21"/>
      <c r="FE3" s="21"/>
      <c r="FF3" s="21"/>
      <c r="FG3" s="21"/>
      <c r="FH3" s="21"/>
      <c r="FI3" s="21"/>
      <c r="FJ3" s="21"/>
      <c r="FK3" s="21"/>
      <c r="FL3" s="21"/>
      <c r="FM3" s="21"/>
      <c r="FN3" s="21"/>
      <c r="FO3" s="21"/>
      <c r="FP3" s="21"/>
      <c r="FQ3" s="21"/>
      <c r="FR3" s="21"/>
      <c r="FS3" s="21"/>
      <c r="FT3" s="21"/>
      <c r="FU3" s="21"/>
      <c r="FV3" s="21"/>
      <c r="FW3" s="21"/>
      <c r="FX3" s="21"/>
      <c r="FY3" s="21"/>
      <c r="FZ3" s="21"/>
      <c r="GA3" s="21"/>
      <c r="GB3" s="21"/>
      <c r="GC3" s="21"/>
      <c r="GD3" s="21"/>
      <c r="GE3" s="21"/>
      <c r="GF3" s="21"/>
      <c r="GG3" s="21"/>
      <c r="GH3" s="21"/>
      <c r="GI3" s="21"/>
      <c r="GJ3" s="21"/>
      <c r="GK3" s="21"/>
      <c r="GL3" s="21"/>
      <c r="GM3" s="21"/>
      <c r="GN3" s="21"/>
      <c r="GO3" s="21"/>
      <c r="GP3" s="21"/>
      <c r="GQ3" s="21"/>
      <c r="GR3" s="21"/>
      <c r="GS3" s="21"/>
      <c r="GT3" s="21"/>
      <c r="GU3" s="21"/>
      <c r="GV3" s="21"/>
      <c r="GW3" s="21"/>
      <c r="GX3" s="21"/>
      <c r="GY3" s="21"/>
      <c r="GZ3" s="21"/>
      <c r="HA3" s="21"/>
      <c r="HB3" s="21"/>
      <c r="HC3" s="21"/>
      <c r="HD3" s="21"/>
      <c r="HE3" s="21"/>
      <c r="HF3" s="21"/>
      <c r="HG3" s="21"/>
      <c r="HH3" s="21"/>
      <c r="HI3" s="21"/>
      <c r="HJ3" s="21"/>
      <c r="HK3" s="21"/>
      <c r="HL3" s="21"/>
      <c r="HM3" s="21"/>
      <c r="HN3" s="21"/>
      <c r="HO3" s="21"/>
      <c r="HP3" s="21"/>
      <c r="HQ3" s="21"/>
      <c r="HR3" s="21"/>
      <c r="HS3" s="21"/>
      <c r="HT3" s="21"/>
      <c r="HU3" s="21"/>
      <c r="HV3" s="21"/>
      <c r="HW3" s="21"/>
      <c r="HX3" s="21"/>
      <c r="HY3" s="21"/>
      <c r="HZ3" s="21"/>
      <c r="IA3" s="21"/>
      <c r="IB3" s="21"/>
      <c r="IC3" s="21"/>
      <c r="ID3" s="21"/>
      <c r="IE3" s="21"/>
      <c r="IF3" s="21"/>
      <c r="IG3" s="21"/>
      <c r="IH3" s="21"/>
      <c r="II3" s="21"/>
      <c r="IJ3" s="21"/>
      <c r="IK3" s="21"/>
    </row>
    <row r="4" spans="1:245" ht="195.75" x14ac:dyDescent="0.2">
      <c r="A4" s="77">
        <v>101</v>
      </c>
      <c r="B4" s="78" t="s">
        <v>26</v>
      </c>
      <c r="C4" s="78" t="s">
        <v>126</v>
      </c>
      <c r="D4" s="15" t="s">
        <v>138</v>
      </c>
      <c r="E4" s="15">
        <v>1</v>
      </c>
      <c r="F4" s="1">
        <v>0</v>
      </c>
      <c r="G4" s="4">
        <v>0</v>
      </c>
      <c r="H4" s="5">
        <f t="shared" ref="H4:H10" si="0">G4*F4</f>
        <v>0</v>
      </c>
      <c r="I4" s="2"/>
      <c r="J4" s="45"/>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c r="EG4" s="2"/>
      <c r="EH4" s="2"/>
      <c r="EI4" s="2"/>
      <c r="EJ4" s="2"/>
      <c r="EK4" s="2"/>
      <c r="EL4" s="2"/>
      <c r="EM4" s="2"/>
      <c r="EN4" s="2"/>
      <c r="EO4" s="2"/>
      <c r="EP4" s="2"/>
      <c r="EQ4" s="2"/>
      <c r="ER4" s="2"/>
      <c r="ES4" s="2"/>
      <c r="ET4" s="2"/>
      <c r="EU4" s="2"/>
      <c r="EV4" s="2"/>
      <c r="EW4" s="2"/>
      <c r="EX4" s="2"/>
      <c r="EY4" s="2"/>
      <c r="EZ4" s="2"/>
      <c r="FA4" s="2"/>
      <c r="FB4" s="2"/>
      <c r="FC4" s="2"/>
      <c r="FD4" s="2"/>
      <c r="FE4" s="2"/>
      <c r="FF4" s="2"/>
      <c r="FG4" s="2"/>
      <c r="FH4" s="2"/>
      <c r="FI4" s="2"/>
      <c r="FJ4" s="2"/>
      <c r="FK4" s="2"/>
      <c r="FL4" s="2"/>
      <c r="FM4" s="2"/>
      <c r="FN4" s="2"/>
      <c r="FO4" s="2"/>
      <c r="FP4" s="2"/>
      <c r="FQ4" s="2"/>
      <c r="FR4" s="2"/>
      <c r="FS4" s="2"/>
      <c r="FT4" s="2"/>
      <c r="FU4" s="2"/>
      <c r="FV4" s="2"/>
      <c r="FW4" s="2"/>
      <c r="FX4" s="2"/>
      <c r="FY4" s="2"/>
      <c r="FZ4" s="2"/>
      <c r="GA4" s="2"/>
      <c r="GB4" s="2"/>
      <c r="GC4" s="2"/>
      <c r="GD4" s="2"/>
      <c r="GE4" s="2"/>
      <c r="GF4" s="2"/>
      <c r="GG4" s="2"/>
      <c r="GH4" s="2"/>
      <c r="GI4" s="2"/>
      <c r="GJ4" s="2"/>
      <c r="GK4" s="2"/>
      <c r="GL4" s="2"/>
      <c r="GM4" s="2"/>
      <c r="GN4" s="2"/>
      <c r="GO4" s="2"/>
      <c r="GP4" s="2"/>
      <c r="GQ4" s="2"/>
      <c r="GR4" s="2"/>
      <c r="GS4" s="2"/>
      <c r="GT4" s="2"/>
      <c r="GU4" s="2"/>
      <c r="GV4" s="2"/>
      <c r="GW4" s="2"/>
      <c r="GX4" s="2"/>
      <c r="GY4" s="2"/>
      <c r="GZ4" s="2"/>
      <c r="HA4" s="2"/>
      <c r="HB4" s="2"/>
      <c r="HC4" s="2"/>
      <c r="HD4" s="2"/>
      <c r="HE4" s="2"/>
      <c r="HF4" s="2"/>
      <c r="HG4" s="2"/>
      <c r="HH4" s="2"/>
      <c r="HI4" s="2"/>
      <c r="HJ4" s="2"/>
      <c r="HK4" s="2"/>
      <c r="HL4" s="2"/>
      <c r="HM4" s="2"/>
      <c r="HN4" s="2"/>
      <c r="HO4" s="2"/>
      <c r="HP4" s="2"/>
      <c r="HQ4" s="2"/>
      <c r="HR4" s="2"/>
      <c r="HS4" s="2"/>
      <c r="HT4" s="2"/>
      <c r="HU4" s="2"/>
      <c r="HV4" s="2"/>
      <c r="HW4" s="2"/>
      <c r="HX4" s="2"/>
      <c r="HY4" s="2"/>
      <c r="HZ4" s="2"/>
      <c r="IA4" s="2"/>
      <c r="IB4" s="2"/>
      <c r="IC4" s="2"/>
      <c r="ID4" s="2"/>
      <c r="IE4" s="2"/>
      <c r="IF4" s="2"/>
      <c r="IG4" s="2"/>
      <c r="IH4" s="2"/>
      <c r="II4" s="2"/>
      <c r="IJ4" s="2"/>
      <c r="IK4" s="2"/>
    </row>
    <row r="5" spans="1:245" ht="174" x14ac:dyDescent="0.2">
      <c r="A5" s="77">
        <v>102</v>
      </c>
      <c r="B5" s="78" t="s">
        <v>16</v>
      </c>
      <c r="C5" s="78" t="s">
        <v>103</v>
      </c>
      <c r="D5" s="15" t="s">
        <v>138</v>
      </c>
      <c r="E5" s="15">
        <v>1</v>
      </c>
      <c r="F5" s="1">
        <v>0</v>
      </c>
      <c r="G5" s="4">
        <v>0</v>
      </c>
      <c r="H5" s="5">
        <f t="shared" si="0"/>
        <v>0</v>
      </c>
      <c r="I5" s="2"/>
      <c r="J5" s="45"/>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c r="FC5" s="2"/>
      <c r="FD5" s="2"/>
      <c r="FE5" s="2"/>
      <c r="FF5" s="2"/>
      <c r="FG5" s="2"/>
      <c r="FH5" s="2"/>
      <c r="FI5" s="2"/>
      <c r="FJ5" s="2"/>
      <c r="FK5" s="2"/>
      <c r="FL5" s="2"/>
      <c r="FM5" s="2"/>
      <c r="FN5" s="2"/>
      <c r="FO5" s="2"/>
      <c r="FP5" s="2"/>
      <c r="FQ5" s="2"/>
      <c r="FR5" s="2"/>
      <c r="FS5" s="2"/>
      <c r="FT5" s="2"/>
      <c r="FU5" s="2"/>
      <c r="FV5" s="2"/>
      <c r="FW5" s="2"/>
      <c r="FX5" s="2"/>
      <c r="FY5" s="2"/>
      <c r="FZ5" s="2"/>
      <c r="GA5" s="2"/>
      <c r="GB5" s="2"/>
      <c r="GC5" s="2"/>
      <c r="GD5" s="2"/>
      <c r="GE5" s="2"/>
      <c r="GF5" s="2"/>
      <c r="GG5" s="2"/>
      <c r="GH5" s="2"/>
      <c r="GI5" s="2"/>
      <c r="GJ5" s="2"/>
      <c r="GK5" s="2"/>
      <c r="GL5" s="2"/>
      <c r="GM5" s="2"/>
      <c r="GN5" s="2"/>
      <c r="GO5" s="2"/>
      <c r="GP5" s="2"/>
      <c r="GQ5" s="2"/>
      <c r="GR5" s="2"/>
      <c r="GS5" s="2"/>
      <c r="GT5" s="2"/>
      <c r="GU5" s="2"/>
      <c r="GV5" s="2"/>
      <c r="GW5" s="2"/>
      <c r="GX5" s="2"/>
      <c r="GY5" s="2"/>
      <c r="GZ5" s="2"/>
      <c r="HA5" s="2"/>
      <c r="HB5" s="2"/>
      <c r="HC5" s="2"/>
      <c r="HD5" s="2"/>
      <c r="HE5" s="2"/>
      <c r="HF5" s="2"/>
      <c r="HG5" s="2"/>
      <c r="HH5" s="2"/>
      <c r="HI5" s="2"/>
      <c r="HJ5" s="2"/>
      <c r="HK5" s="2"/>
      <c r="HL5" s="2"/>
      <c r="HM5" s="2"/>
      <c r="HN5" s="2"/>
      <c r="HO5" s="2"/>
      <c r="HP5" s="2"/>
      <c r="HQ5" s="2"/>
      <c r="HR5" s="2"/>
      <c r="HS5" s="2"/>
      <c r="HT5" s="2"/>
      <c r="HU5" s="2"/>
      <c r="HV5" s="2"/>
      <c r="HW5" s="2"/>
      <c r="HX5" s="2"/>
      <c r="HY5" s="2"/>
      <c r="HZ5" s="2"/>
      <c r="IA5" s="2"/>
      <c r="IB5" s="2"/>
      <c r="IC5" s="2"/>
      <c r="ID5" s="2"/>
      <c r="IE5" s="2"/>
      <c r="IF5" s="2"/>
      <c r="IG5" s="2"/>
      <c r="IH5" s="2"/>
      <c r="II5" s="2"/>
      <c r="IJ5" s="2"/>
      <c r="IK5" s="2"/>
    </row>
    <row r="6" spans="1:245" ht="369.75" x14ac:dyDescent="0.2">
      <c r="A6" s="77">
        <v>103</v>
      </c>
      <c r="B6" s="78" t="s">
        <v>17</v>
      </c>
      <c r="C6" s="78" t="s">
        <v>135</v>
      </c>
      <c r="D6" s="15" t="s">
        <v>138</v>
      </c>
      <c r="E6" s="15">
        <v>1</v>
      </c>
      <c r="F6" s="1">
        <v>0</v>
      </c>
      <c r="G6" s="4">
        <v>0</v>
      </c>
      <c r="H6" s="5">
        <f t="shared" si="0"/>
        <v>0</v>
      </c>
      <c r="I6" s="2"/>
      <c r="J6" s="45"/>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row>
    <row r="7" spans="1:245" ht="87" x14ac:dyDescent="0.2">
      <c r="A7" s="77">
        <v>104</v>
      </c>
      <c r="B7" s="78" t="s">
        <v>18</v>
      </c>
      <c r="C7" s="78" t="s">
        <v>27</v>
      </c>
      <c r="D7" s="15" t="s">
        <v>138</v>
      </c>
      <c r="E7" s="15">
        <v>1</v>
      </c>
      <c r="F7" s="1">
        <v>0</v>
      </c>
      <c r="G7" s="4">
        <v>0</v>
      </c>
      <c r="H7" s="5">
        <f t="shared" si="0"/>
        <v>0</v>
      </c>
      <c r="I7" s="2"/>
      <c r="J7" s="45"/>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EY7" s="2"/>
      <c r="EZ7" s="2"/>
      <c r="FA7" s="2"/>
      <c r="FB7" s="2"/>
      <c r="FC7" s="2"/>
      <c r="FD7" s="2"/>
      <c r="FE7" s="2"/>
      <c r="FF7" s="2"/>
      <c r="FG7" s="2"/>
      <c r="FH7" s="2"/>
      <c r="FI7" s="2"/>
      <c r="FJ7" s="2"/>
      <c r="FK7" s="2"/>
      <c r="FL7" s="2"/>
      <c r="FM7" s="2"/>
      <c r="FN7" s="2"/>
      <c r="FO7" s="2"/>
      <c r="FP7" s="2"/>
      <c r="FQ7" s="2"/>
      <c r="FR7" s="2"/>
      <c r="FS7" s="2"/>
      <c r="FT7" s="2"/>
      <c r="FU7" s="2"/>
      <c r="FV7" s="2"/>
      <c r="FW7" s="2"/>
      <c r="FX7" s="2"/>
      <c r="FY7" s="2"/>
      <c r="FZ7" s="2"/>
      <c r="GA7" s="2"/>
      <c r="GB7" s="2"/>
      <c r="GC7" s="2"/>
      <c r="GD7" s="2"/>
      <c r="GE7" s="2"/>
      <c r="GF7" s="2"/>
      <c r="GG7" s="2"/>
      <c r="GH7" s="2"/>
      <c r="GI7" s="2"/>
      <c r="GJ7" s="2"/>
      <c r="GK7" s="2"/>
      <c r="GL7" s="2"/>
      <c r="GM7" s="2"/>
      <c r="GN7" s="2"/>
      <c r="GO7" s="2"/>
      <c r="GP7" s="2"/>
      <c r="GQ7" s="2"/>
      <c r="GR7" s="2"/>
      <c r="GS7" s="2"/>
      <c r="GT7" s="2"/>
      <c r="GU7" s="2"/>
      <c r="GV7" s="2"/>
      <c r="GW7" s="2"/>
      <c r="GX7" s="2"/>
      <c r="GY7" s="2"/>
      <c r="GZ7" s="2"/>
      <c r="HA7" s="2"/>
      <c r="HB7" s="2"/>
      <c r="HC7" s="2"/>
      <c r="HD7" s="2"/>
      <c r="HE7" s="2"/>
      <c r="HF7" s="2"/>
      <c r="HG7" s="2"/>
      <c r="HH7" s="2"/>
      <c r="HI7" s="2"/>
      <c r="HJ7" s="2"/>
      <c r="HK7" s="2"/>
      <c r="HL7" s="2"/>
      <c r="HM7" s="2"/>
      <c r="HN7" s="2"/>
      <c r="HO7" s="2"/>
      <c r="HP7" s="2"/>
      <c r="HQ7" s="2"/>
      <c r="HR7" s="2"/>
      <c r="HS7" s="2"/>
      <c r="HT7" s="2"/>
      <c r="HU7" s="2"/>
      <c r="HV7" s="2"/>
      <c r="HW7" s="2"/>
      <c r="HX7" s="2"/>
      <c r="HY7" s="2"/>
      <c r="HZ7" s="2"/>
      <c r="IA7" s="2"/>
      <c r="IB7" s="2"/>
      <c r="IC7" s="2"/>
      <c r="ID7" s="2"/>
      <c r="IE7" s="2"/>
      <c r="IF7" s="2"/>
      <c r="IG7" s="2"/>
      <c r="IH7" s="2"/>
      <c r="II7" s="2"/>
      <c r="IJ7" s="2"/>
      <c r="IK7" s="2"/>
    </row>
    <row r="8" spans="1:245" ht="87" x14ac:dyDescent="0.2">
      <c r="A8" s="77">
        <v>105</v>
      </c>
      <c r="B8" s="78" t="s">
        <v>112</v>
      </c>
      <c r="C8" s="78" t="s">
        <v>27</v>
      </c>
      <c r="D8" s="15" t="s">
        <v>138</v>
      </c>
      <c r="E8" s="15">
        <v>1</v>
      </c>
      <c r="F8" s="1">
        <v>0</v>
      </c>
      <c r="G8" s="4">
        <v>0</v>
      </c>
      <c r="H8" s="5">
        <f t="shared" si="0"/>
        <v>0</v>
      </c>
      <c r="I8" s="2"/>
      <c r="J8" s="45"/>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c r="EG8" s="2"/>
      <c r="EH8" s="2"/>
      <c r="EI8" s="2"/>
      <c r="EJ8" s="2"/>
      <c r="EK8" s="2"/>
      <c r="EL8" s="2"/>
      <c r="EM8" s="2"/>
      <c r="EN8" s="2"/>
      <c r="EO8" s="2"/>
      <c r="EP8" s="2"/>
      <c r="EQ8" s="2"/>
      <c r="ER8" s="2"/>
      <c r="ES8" s="2"/>
      <c r="ET8" s="2"/>
      <c r="EU8" s="2"/>
      <c r="EV8" s="2"/>
      <c r="EW8" s="2"/>
      <c r="EX8" s="2"/>
      <c r="EY8" s="2"/>
      <c r="EZ8" s="2"/>
      <c r="FA8" s="2"/>
      <c r="FB8" s="2"/>
      <c r="FC8" s="2"/>
      <c r="FD8" s="2"/>
      <c r="FE8" s="2"/>
      <c r="FF8" s="2"/>
      <c r="FG8" s="2"/>
      <c r="FH8" s="2"/>
      <c r="FI8" s="2"/>
      <c r="FJ8" s="2"/>
      <c r="FK8" s="2"/>
      <c r="FL8" s="2"/>
      <c r="FM8" s="2"/>
      <c r="FN8" s="2"/>
      <c r="FO8" s="2"/>
      <c r="FP8" s="2"/>
      <c r="FQ8" s="2"/>
      <c r="FR8" s="2"/>
      <c r="FS8" s="2"/>
      <c r="FT8" s="2"/>
      <c r="FU8" s="2"/>
      <c r="FV8" s="2"/>
      <c r="FW8" s="2"/>
      <c r="FX8" s="2"/>
      <c r="FY8" s="2"/>
      <c r="FZ8" s="2"/>
      <c r="GA8" s="2"/>
      <c r="GB8" s="2"/>
      <c r="GC8" s="2"/>
      <c r="GD8" s="2"/>
      <c r="GE8" s="2"/>
      <c r="GF8" s="2"/>
      <c r="GG8" s="2"/>
      <c r="GH8" s="2"/>
      <c r="GI8" s="2"/>
      <c r="GJ8" s="2"/>
      <c r="GK8" s="2"/>
      <c r="GL8" s="2"/>
      <c r="GM8" s="2"/>
      <c r="GN8" s="2"/>
      <c r="GO8" s="2"/>
      <c r="GP8" s="2"/>
      <c r="GQ8" s="2"/>
      <c r="GR8" s="2"/>
      <c r="GS8" s="2"/>
      <c r="GT8" s="2"/>
      <c r="GU8" s="2"/>
      <c r="GV8" s="2"/>
      <c r="GW8" s="2"/>
      <c r="GX8" s="2"/>
      <c r="GY8" s="2"/>
      <c r="GZ8" s="2"/>
      <c r="HA8" s="2"/>
      <c r="HB8" s="2"/>
      <c r="HC8" s="2"/>
      <c r="HD8" s="2"/>
      <c r="HE8" s="2"/>
      <c r="HF8" s="2"/>
      <c r="HG8" s="2"/>
      <c r="HH8" s="2"/>
      <c r="HI8" s="2"/>
      <c r="HJ8" s="2"/>
      <c r="HK8" s="2"/>
      <c r="HL8" s="2"/>
      <c r="HM8" s="2"/>
      <c r="HN8" s="2"/>
      <c r="HO8" s="2"/>
      <c r="HP8" s="2"/>
      <c r="HQ8" s="2"/>
      <c r="HR8" s="2"/>
      <c r="HS8" s="2"/>
      <c r="HT8" s="2"/>
      <c r="HU8" s="2"/>
      <c r="HV8" s="2"/>
      <c r="HW8" s="2"/>
      <c r="HX8" s="2"/>
      <c r="HY8" s="2"/>
      <c r="HZ8" s="2"/>
      <c r="IA8" s="2"/>
      <c r="IB8" s="2"/>
      <c r="IC8" s="2"/>
      <c r="ID8" s="2"/>
      <c r="IE8" s="2"/>
      <c r="IF8" s="2"/>
      <c r="IG8" s="2"/>
      <c r="IH8" s="2"/>
      <c r="II8" s="2"/>
      <c r="IJ8" s="2"/>
      <c r="IK8" s="2"/>
    </row>
    <row r="9" spans="1:245" ht="65.25" x14ac:dyDescent="0.2">
      <c r="A9" s="77">
        <v>106</v>
      </c>
      <c r="B9" s="79" t="s">
        <v>113</v>
      </c>
      <c r="C9" s="79" t="s">
        <v>87</v>
      </c>
      <c r="D9" s="54" t="s">
        <v>138</v>
      </c>
      <c r="E9" s="54">
        <v>1</v>
      </c>
      <c r="F9" s="55">
        <v>0</v>
      </c>
      <c r="G9" s="4">
        <v>0</v>
      </c>
      <c r="H9" s="5">
        <f t="shared" si="0"/>
        <v>0</v>
      </c>
      <c r="I9" s="2"/>
      <c r="J9" s="45"/>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c r="EG9" s="2"/>
      <c r="EH9" s="2"/>
      <c r="EI9" s="2"/>
      <c r="EJ9" s="2"/>
      <c r="EK9" s="2"/>
      <c r="EL9" s="2"/>
      <c r="EM9" s="2"/>
      <c r="EN9" s="2"/>
      <c r="EO9" s="2"/>
      <c r="EP9" s="2"/>
      <c r="EQ9" s="2"/>
      <c r="ER9" s="2"/>
      <c r="ES9" s="2"/>
      <c r="ET9" s="2"/>
      <c r="EU9" s="2"/>
      <c r="EV9" s="2"/>
      <c r="EW9" s="2"/>
      <c r="EX9" s="2"/>
      <c r="EY9" s="2"/>
      <c r="EZ9" s="2"/>
      <c r="FA9" s="2"/>
      <c r="FB9" s="2"/>
      <c r="FC9" s="2"/>
      <c r="FD9" s="2"/>
      <c r="FE9" s="2"/>
      <c r="FF9" s="2"/>
      <c r="FG9" s="2"/>
      <c r="FH9" s="2"/>
      <c r="FI9" s="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2"/>
      <c r="HY9" s="2"/>
      <c r="HZ9" s="2"/>
      <c r="IA9" s="2"/>
      <c r="IB9" s="2"/>
      <c r="IC9" s="2"/>
      <c r="ID9" s="2"/>
      <c r="IE9" s="2"/>
      <c r="IF9" s="2"/>
      <c r="IG9" s="2"/>
      <c r="IH9" s="2"/>
      <c r="II9" s="2"/>
      <c r="IJ9" s="2"/>
      <c r="IK9" s="2"/>
    </row>
    <row r="10" spans="1:245" ht="196.5" thickBot="1" x14ac:dyDescent="0.25">
      <c r="A10" s="77">
        <v>107</v>
      </c>
      <c r="B10" s="79" t="s">
        <v>121</v>
      </c>
      <c r="C10" s="79" t="s">
        <v>122</v>
      </c>
      <c r="D10" s="54" t="s">
        <v>138</v>
      </c>
      <c r="E10" s="54">
        <v>1</v>
      </c>
      <c r="F10" s="55">
        <v>0</v>
      </c>
      <c r="G10" s="4">
        <v>0</v>
      </c>
      <c r="H10" s="5">
        <f t="shared" si="0"/>
        <v>0</v>
      </c>
      <c r="I10" s="2"/>
      <c r="J10" s="45"/>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c r="EG10" s="2"/>
      <c r="EH10" s="2"/>
      <c r="EI10" s="2"/>
      <c r="EJ10" s="2"/>
      <c r="EK10" s="2"/>
      <c r="EL10" s="2"/>
      <c r="EM10" s="2"/>
      <c r="EN10" s="2"/>
      <c r="EO10" s="2"/>
      <c r="EP10" s="2"/>
      <c r="EQ10" s="2"/>
      <c r="ER10" s="2"/>
      <c r="ES10" s="2"/>
      <c r="ET10" s="2"/>
      <c r="EU10" s="2"/>
      <c r="EV10" s="2"/>
      <c r="EW10" s="2"/>
      <c r="EX10" s="2"/>
      <c r="EY10" s="2"/>
      <c r="EZ10" s="2"/>
      <c r="FA10" s="2"/>
      <c r="FB10" s="2"/>
      <c r="FC10" s="2"/>
      <c r="FD10" s="2"/>
      <c r="FE10" s="2"/>
      <c r="FF10" s="2"/>
      <c r="FG10" s="2"/>
      <c r="FH10" s="2"/>
      <c r="FI10" s="2"/>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2"/>
      <c r="HY10" s="2"/>
      <c r="HZ10" s="2"/>
      <c r="IA10" s="2"/>
      <c r="IB10" s="2"/>
      <c r="IC10" s="2"/>
      <c r="ID10" s="2"/>
      <c r="IE10" s="2"/>
      <c r="IF10" s="2"/>
      <c r="IG10" s="2"/>
      <c r="IH10" s="2"/>
      <c r="II10" s="2"/>
      <c r="IJ10" s="2"/>
      <c r="IK10" s="2"/>
    </row>
    <row r="11" spans="1:245" s="19" customFormat="1" ht="30" customHeight="1" thickBot="1" x14ac:dyDescent="0.25">
      <c r="A11" s="61"/>
      <c r="B11" s="62"/>
      <c r="C11" s="64"/>
      <c r="D11" s="66"/>
      <c r="E11" s="66"/>
      <c r="F11" s="65"/>
      <c r="G11" s="67" t="str">
        <f>CONCATENATE("Sous-Total ",B3)</f>
        <v>Sous-Total PRIX GENERAUX</v>
      </c>
      <c r="H11" s="63">
        <f>SUBTOTAL(109,H4:H10)</f>
        <v>0</v>
      </c>
      <c r="I11" s="2"/>
      <c r="J11" s="44"/>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c r="BH11" s="21"/>
      <c r="BI11" s="21"/>
      <c r="BJ11" s="21"/>
      <c r="BK11" s="21"/>
      <c r="BL11" s="21"/>
      <c r="BM11" s="21"/>
      <c r="BN11" s="21"/>
      <c r="BO11" s="21"/>
      <c r="BP11" s="21"/>
      <c r="BQ11" s="21"/>
      <c r="BR11" s="21"/>
      <c r="BS11" s="21"/>
      <c r="BT11" s="21"/>
      <c r="BU11" s="21"/>
      <c r="BV11" s="21"/>
      <c r="BW11" s="21"/>
      <c r="BX11" s="21"/>
      <c r="BY11" s="21"/>
      <c r="BZ11" s="21"/>
      <c r="CA11" s="21"/>
      <c r="CB11" s="21"/>
      <c r="CC11" s="21"/>
      <c r="CD11" s="21"/>
      <c r="CE11" s="21"/>
      <c r="CF11" s="21"/>
      <c r="CG11" s="21"/>
      <c r="CH11" s="21"/>
      <c r="CI11" s="21"/>
      <c r="CJ11" s="21"/>
      <c r="CK11" s="21"/>
      <c r="CL11" s="21"/>
      <c r="CM11" s="21"/>
      <c r="CN11" s="21"/>
      <c r="CO11" s="21"/>
      <c r="CP11" s="21"/>
      <c r="CQ11" s="21"/>
      <c r="CR11" s="21"/>
      <c r="CS11" s="21"/>
      <c r="CT11" s="21"/>
      <c r="CU11" s="21"/>
      <c r="CV11" s="21"/>
      <c r="CW11" s="21"/>
      <c r="CX11" s="21"/>
      <c r="CY11" s="21"/>
      <c r="CZ11" s="21"/>
      <c r="DA11" s="21"/>
      <c r="DB11" s="21"/>
      <c r="DC11" s="21"/>
      <c r="DD11" s="21"/>
      <c r="DE11" s="21"/>
      <c r="DF11" s="21"/>
      <c r="DG11" s="21"/>
      <c r="DH11" s="21"/>
      <c r="DI11" s="21"/>
      <c r="DJ11" s="21"/>
      <c r="DK11" s="21"/>
      <c r="DL11" s="21"/>
      <c r="DM11" s="21"/>
      <c r="DN11" s="21"/>
      <c r="DO11" s="21"/>
      <c r="DP11" s="21"/>
      <c r="DQ11" s="21"/>
      <c r="DR11" s="21"/>
      <c r="DS11" s="21"/>
      <c r="DT11" s="21"/>
      <c r="DU11" s="21"/>
      <c r="DV11" s="21"/>
      <c r="DW11" s="21"/>
      <c r="DX11" s="21"/>
      <c r="DY11" s="21"/>
      <c r="DZ11" s="21"/>
      <c r="EA11" s="21"/>
      <c r="EB11" s="21"/>
      <c r="EC11" s="21"/>
      <c r="ED11" s="21"/>
      <c r="EE11" s="21"/>
      <c r="EF11" s="21"/>
      <c r="EG11" s="21"/>
      <c r="EH11" s="21"/>
      <c r="EI11" s="21"/>
      <c r="EJ11" s="21"/>
      <c r="EK11" s="21"/>
      <c r="EL11" s="21"/>
      <c r="EM11" s="21"/>
      <c r="EN11" s="21"/>
      <c r="EO11" s="21"/>
      <c r="EP11" s="21"/>
      <c r="EQ11" s="21"/>
      <c r="ER11" s="21"/>
      <c r="ES11" s="21"/>
      <c r="ET11" s="21"/>
      <c r="EU11" s="21"/>
      <c r="EV11" s="21"/>
      <c r="EW11" s="21"/>
      <c r="EX11" s="21"/>
      <c r="EY11" s="21"/>
      <c r="EZ11" s="21"/>
      <c r="FA11" s="21"/>
      <c r="FB11" s="21"/>
      <c r="FC11" s="21"/>
      <c r="FD11" s="21"/>
      <c r="FE11" s="21"/>
      <c r="FF11" s="21"/>
      <c r="FG11" s="21"/>
      <c r="FH11" s="21"/>
      <c r="FI11" s="21"/>
      <c r="FJ11" s="21"/>
      <c r="FK11" s="21"/>
      <c r="FL11" s="21"/>
      <c r="FM11" s="21"/>
      <c r="FN11" s="21"/>
      <c r="FO11" s="21"/>
      <c r="FP11" s="21"/>
      <c r="FQ11" s="21"/>
      <c r="FR11" s="21"/>
      <c r="FS11" s="21"/>
      <c r="FT11" s="21"/>
      <c r="FU11" s="21"/>
      <c r="FV11" s="21"/>
      <c r="FW11" s="21"/>
      <c r="FX11" s="21"/>
      <c r="FY11" s="21"/>
      <c r="FZ11" s="21"/>
      <c r="GA11" s="21"/>
      <c r="GB11" s="21"/>
      <c r="GC11" s="21"/>
      <c r="GD11" s="21"/>
      <c r="GE11" s="21"/>
      <c r="GF11" s="21"/>
      <c r="GG11" s="21"/>
      <c r="GH11" s="21"/>
      <c r="GI11" s="21"/>
      <c r="GJ11" s="21"/>
      <c r="GK11" s="21"/>
      <c r="GL11" s="21"/>
      <c r="GM11" s="21"/>
      <c r="GN11" s="21"/>
      <c r="GO11" s="21"/>
      <c r="GP11" s="21"/>
      <c r="GQ11" s="21"/>
      <c r="GR11" s="21"/>
      <c r="GS11" s="21"/>
      <c r="GT11" s="21"/>
      <c r="GU11" s="21"/>
      <c r="GV11" s="21"/>
      <c r="GW11" s="21"/>
      <c r="GX11" s="21"/>
      <c r="GY11" s="21"/>
      <c r="GZ11" s="21"/>
      <c r="HA11" s="21"/>
      <c r="HB11" s="21"/>
      <c r="HC11" s="21"/>
      <c r="HD11" s="21"/>
      <c r="HE11" s="21"/>
      <c r="HF11" s="21"/>
      <c r="HG11" s="21"/>
      <c r="HH11" s="21"/>
      <c r="HI11" s="21"/>
      <c r="HJ11" s="21"/>
      <c r="HK11" s="21"/>
      <c r="HL11" s="21"/>
      <c r="HM11" s="21"/>
      <c r="HN11" s="21"/>
      <c r="HO11" s="21"/>
      <c r="HP11" s="21"/>
      <c r="HQ11" s="21"/>
      <c r="HR11" s="21"/>
      <c r="HS11" s="21"/>
      <c r="HT11" s="21"/>
      <c r="HU11" s="21"/>
      <c r="HV11" s="21"/>
      <c r="HW11" s="21"/>
      <c r="HX11" s="21"/>
      <c r="HY11" s="21"/>
      <c r="HZ11" s="21"/>
      <c r="IA11" s="21"/>
      <c r="IB11" s="21"/>
      <c r="IC11" s="21"/>
      <c r="ID11" s="21"/>
      <c r="IE11" s="21"/>
      <c r="IF11" s="21"/>
      <c r="IG11" s="21"/>
      <c r="IH11" s="21"/>
      <c r="II11" s="21"/>
      <c r="IJ11" s="21"/>
      <c r="IK11" s="21"/>
    </row>
    <row r="12" spans="1:245" s="19" customFormat="1" ht="30" customHeight="1" thickBot="1" x14ac:dyDescent="0.25">
      <c r="A12" s="44"/>
      <c r="B12" s="44"/>
      <c r="C12" s="44"/>
      <c r="D12" s="44"/>
      <c r="E12" s="44"/>
      <c r="F12" s="44"/>
      <c r="G12" s="44"/>
      <c r="H12" s="44"/>
      <c r="I12" s="44"/>
      <c r="J12" s="44"/>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c r="CL12" s="21"/>
      <c r="CM12" s="21"/>
      <c r="CN12" s="21"/>
      <c r="CO12" s="21"/>
      <c r="CP12" s="21"/>
      <c r="CQ12" s="21"/>
      <c r="CR12" s="21"/>
      <c r="CS12" s="21"/>
      <c r="CT12" s="21"/>
      <c r="CU12" s="21"/>
      <c r="CV12" s="21"/>
      <c r="CW12" s="21"/>
      <c r="CX12" s="21"/>
      <c r="CY12" s="21"/>
      <c r="CZ12" s="21"/>
      <c r="DA12" s="21"/>
      <c r="DB12" s="21"/>
      <c r="DC12" s="21"/>
      <c r="DD12" s="21"/>
      <c r="DE12" s="21"/>
      <c r="DF12" s="21"/>
      <c r="DG12" s="21"/>
      <c r="DH12" s="21"/>
      <c r="DI12" s="21"/>
      <c r="DJ12" s="21"/>
      <c r="DK12" s="21"/>
      <c r="DL12" s="21"/>
      <c r="DM12" s="21"/>
      <c r="DN12" s="21"/>
      <c r="DO12" s="21"/>
      <c r="DP12" s="21"/>
      <c r="DQ12" s="21"/>
      <c r="DR12" s="21"/>
      <c r="DS12" s="21"/>
      <c r="DT12" s="21"/>
      <c r="DU12" s="21"/>
      <c r="DV12" s="21"/>
      <c r="DW12" s="21"/>
      <c r="DX12" s="21"/>
      <c r="DY12" s="21"/>
      <c r="DZ12" s="21"/>
      <c r="EA12" s="21"/>
      <c r="EB12" s="21"/>
      <c r="EC12" s="21"/>
      <c r="ED12" s="21"/>
      <c r="EE12" s="21"/>
      <c r="EF12" s="21"/>
      <c r="EG12" s="21"/>
      <c r="EH12" s="21"/>
      <c r="EI12" s="21"/>
      <c r="EJ12" s="21"/>
      <c r="EK12" s="21"/>
      <c r="EL12" s="21"/>
      <c r="EM12" s="21"/>
      <c r="EN12" s="21"/>
      <c r="EO12" s="21"/>
      <c r="EP12" s="21"/>
      <c r="EQ12" s="21"/>
      <c r="ER12" s="21"/>
      <c r="ES12" s="21"/>
      <c r="ET12" s="21"/>
      <c r="EU12" s="21"/>
      <c r="EV12" s="21"/>
      <c r="EW12" s="21"/>
      <c r="EX12" s="21"/>
      <c r="EY12" s="21"/>
      <c r="EZ12" s="21"/>
      <c r="FA12" s="21"/>
      <c r="FB12" s="21"/>
      <c r="FC12" s="21"/>
      <c r="FD12" s="21"/>
      <c r="FE12" s="21"/>
      <c r="FF12" s="21"/>
      <c r="FG12" s="21"/>
      <c r="FH12" s="21"/>
      <c r="FI12" s="21"/>
      <c r="FJ12" s="21"/>
      <c r="FK12" s="21"/>
      <c r="FL12" s="21"/>
      <c r="FM12" s="21"/>
      <c r="FN12" s="21"/>
      <c r="FO12" s="21"/>
      <c r="FP12" s="21"/>
      <c r="FQ12" s="21"/>
      <c r="FR12" s="21"/>
      <c r="FS12" s="21"/>
      <c r="FT12" s="21"/>
      <c r="FU12" s="21"/>
      <c r="FV12" s="21"/>
      <c r="FW12" s="21"/>
      <c r="FX12" s="21"/>
      <c r="FY12" s="21"/>
      <c r="FZ12" s="21"/>
      <c r="GA12" s="21"/>
      <c r="GB12" s="21"/>
      <c r="GC12" s="21"/>
      <c r="GD12" s="21"/>
      <c r="GE12" s="21"/>
      <c r="GF12" s="21"/>
      <c r="GG12" s="21"/>
      <c r="GH12" s="21"/>
      <c r="GI12" s="21"/>
      <c r="GJ12" s="21"/>
      <c r="GK12" s="21"/>
      <c r="GL12" s="21"/>
      <c r="GM12" s="21"/>
      <c r="GN12" s="21"/>
      <c r="GO12" s="21"/>
      <c r="GP12" s="21"/>
      <c r="GQ12" s="21"/>
      <c r="GR12" s="21"/>
      <c r="GS12" s="21"/>
      <c r="GT12" s="21"/>
      <c r="GU12" s="21"/>
      <c r="GV12" s="21"/>
      <c r="GW12" s="21"/>
      <c r="GX12" s="21"/>
      <c r="GY12" s="21"/>
      <c r="GZ12" s="21"/>
      <c r="HA12" s="21"/>
      <c r="HB12" s="21"/>
      <c r="HC12" s="21"/>
      <c r="HD12" s="21"/>
      <c r="HE12" s="21"/>
      <c r="HF12" s="21"/>
      <c r="HG12" s="21"/>
      <c r="HH12" s="21"/>
      <c r="HI12" s="21"/>
      <c r="HJ12" s="21"/>
      <c r="HK12" s="21"/>
      <c r="HL12" s="21"/>
      <c r="HM12" s="21"/>
      <c r="HN12" s="21"/>
      <c r="HO12" s="21"/>
      <c r="HP12" s="21"/>
      <c r="HQ12" s="21"/>
      <c r="HR12" s="21"/>
      <c r="HS12" s="21"/>
      <c r="HT12" s="21"/>
      <c r="HU12" s="21"/>
      <c r="HV12" s="21"/>
      <c r="HW12" s="21"/>
      <c r="HX12" s="21"/>
      <c r="HY12" s="21"/>
      <c r="HZ12" s="21"/>
      <c r="IA12" s="21"/>
      <c r="IB12" s="21"/>
      <c r="IC12" s="21"/>
      <c r="ID12" s="21"/>
      <c r="IE12" s="21"/>
      <c r="IF12" s="21"/>
      <c r="IG12" s="21"/>
      <c r="IH12" s="21"/>
      <c r="II12" s="21"/>
      <c r="IJ12" s="21"/>
      <c r="IK12" s="21"/>
    </row>
    <row r="13" spans="1:245" s="19" customFormat="1" ht="33.4" customHeight="1" x14ac:dyDescent="0.2">
      <c r="A13" s="56">
        <v>200</v>
      </c>
      <c r="B13" s="57" t="s">
        <v>46</v>
      </c>
      <c r="C13" s="58"/>
      <c r="D13" s="59"/>
      <c r="E13" s="58"/>
      <c r="F13" s="58"/>
      <c r="G13" s="58"/>
      <c r="H13" s="60"/>
      <c r="I13" s="2"/>
      <c r="J13" s="44"/>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c r="AX13" s="21"/>
      <c r="AY13" s="21"/>
      <c r="AZ13" s="21"/>
      <c r="BA13" s="21"/>
      <c r="BB13" s="21"/>
      <c r="BC13" s="21"/>
      <c r="BD13" s="21"/>
      <c r="BE13" s="21"/>
      <c r="BF13" s="21"/>
      <c r="BG13" s="21"/>
      <c r="BH13" s="21"/>
      <c r="BI13" s="21"/>
      <c r="BJ13" s="21"/>
      <c r="BK13" s="21"/>
      <c r="BL13" s="21"/>
      <c r="BM13" s="21"/>
      <c r="BN13" s="21"/>
      <c r="BO13" s="21"/>
      <c r="BP13" s="21"/>
      <c r="BQ13" s="21"/>
      <c r="BR13" s="21"/>
      <c r="BS13" s="21"/>
      <c r="BT13" s="21"/>
      <c r="BU13" s="21"/>
      <c r="BV13" s="21"/>
      <c r="BW13" s="21"/>
      <c r="BX13" s="21"/>
      <c r="BY13" s="21"/>
      <c r="BZ13" s="21"/>
      <c r="CA13" s="21"/>
      <c r="CB13" s="21"/>
      <c r="CC13" s="21"/>
      <c r="CD13" s="21"/>
      <c r="CE13" s="21"/>
      <c r="CF13" s="21"/>
      <c r="CG13" s="21"/>
      <c r="CH13" s="21"/>
      <c r="CI13" s="21"/>
      <c r="CJ13" s="21"/>
      <c r="CK13" s="21"/>
      <c r="CL13" s="21"/>
      <c r="CM13" s="21"/>
      <c r="CN13" s="21"/>
      <c r="CO13" s="21"/>
      <c r="CP13" s="21"/>
      <c r="CQ13" s="21"/>
      <c r="CR13" s="21"/>
      <c r="CS13" s="21"/>
      <c r="CT13" s="21"/>
      <c r="CU13" s="21"/>
      <c r="CV13" s="21"/>
      <c r="CW13" s="21"/>
      <c r="CX13" s="21"/>
      <c r="CY13" s="21"/>
      <c r="CZ13" s="21"/>
      <c r="DA13" s="21"/>
      <c r="DB13" s="21"/>
      <c r="DC13" s="21"/>
      <c r="DD13" s="21"/>
      <c r="DE13" s="21"/>
      <c r="DF13" s="21"/>
      <c r="DG13" s="21"/>
      <c r="DH13" s="21"/>
      <c r="DI13" s="21"/>
      <c r="DJ13" s="21"/>
      <c r="DK13" s="21"/>
      <c r="DL13" s="21"/>
      <c r="DM13" s="21"/>
      <c r="DN13" s="21"/>
      <c r="DO13" s="21"/>
      <c r="DP13" s="21"/>
      <c r="DQ13" s="21"/>
      <c r="DR13" s="21"/>
      <c r="DS13" s="21"/>
      <c r="DT13" s="21"/>
      <c r="DU13" s="21"/>
      <c r="DV13" s="21"/>
      <c r="DW13" s="21"/>
      <c r="DX13" s="21"/>
      <c r="DY13" s="21"/>
      <c r="DZ13" s="21"/>
      <c r="EA13" s="21"/>
      <c r="EB13" s="21"/>
      <c r="EC13" s="21"/>
      <c r="ED13" s="21"/>
      <c r="EE13" s="21"/>
      <c r="EF13" s="21"/>
      <c r="EG13" s="21"/>
      <c r="EH13" s="21"/>
      <c r="EI13" s="21"/>
      <c r="EJ13" s="21"/>
      <c r="EK13" s="21"/>
      <c r="EL13" s="21"/>
      <c r="EM13" s="21"/>
      <c r="EN13" s="21"/>
      <c r="EO13" s="21"/>
      <c r="EP13" s="21"/>
      <c r="EQ13" s="21"/>
      <c r="ER13" s="21"/>
      <c r="ES13" s="21"/>
      <c r="ET13" s="21"/>
      <c r="EU13" s="21"/>
      <c r="EV13" s="21"/>
      <c r="EW13" s="21"/>
      <c r="EX13" s="21"/>
      <c r="EY13" s="21"/>
      <c r="EZ13" s="21"/>
      <c r="FA13" s="21"/>
      <c r="FB13" s="21"/>
      <c r="FC13" s="21"/>
      <c r="FD13" s="21"/>
      <c r="FE13" s="21"/>
      <c r="FF13" s="21"/>
      <c r="FG13" s="21"/>
      <c r="FH13" s="21"/>
      <c r="FI13" s="21"/>
      <c r="FJ13" s="21"/>
      <c r="FK13" s="21"/>
      <c r="FL13" s="21"/>
      <c r="FM13" s="21"/>
      <c r="FN13" s="21"/>
      <c r="FO13" s="21"/>
      <c r="FP13" s="21"/>
      <c r="FQ13" s="21"/>
      <c r="FR13" s="21"/>
      <c r="FS13" s="21"/>
      <c r="FT13" s="21"/>
      <c r="FU13" s="21"/>
      <c r="FV13" s="21"/>
      <c r="FW13" s="21"/>
      <c r="FX13" s="21"/>
      <c r="FY13" s="21"/>
      <c r="FZ13" s="21"/>
      <c r="GA13" s="21"/>
      <c r="GB13" s="21"/>
      <c r="GC13" s="21"/>
      <c r="GD13" s="21"/>
      <c r="GE13" s="21"/>
      <c r="GF13" s="21"/>
      <c r="GG13" s="21"/>
      <c r="GH13" s="21"/>
      <c r="GI13" s="21"/>
      <c r="GJ13" s="21"/>
      <c r="GK13" s="21"/>
      <c r="GL13" s="21"/>
      <c r="GM13" s="21"/>
      <c r="GN13" s="21"/>
      <c r="GO13" s="21"/>
      <c r="GP13" s="21"/>
      <c r="GQ13" s="21"/>
      <c r="GR13" s="21"/>
      <c r="GS13" s="21"/>
      <c r="GT13" s="21"/>
      <c r="GU13" s="21"/>
      <c r="GV13" s="21"/>
      <c r="GW13" s="21"/>
      <c r="GX13" s="21"/>
      <c r="GY13" s="21"/>
      <c r="GZ13" s="21"/>
      <c r="HA13" s="21"/>
      <c r="HB13" s="21"/>
      <c r="HC13" s="21"/>
      <c r="HD13" s="21"/>
      <c r="HE13" s="21"/>
      <c r="HF13" s="21"/>
      <c r="HG13" s="21"/>
      <c r="HH13" s="21"/>
      <c r="HI13" s="21"/>
      <c r="HJ13" s="21"/>
      <c r="HK13" s="21"/>
      <c r="HL13" s="21"/>
      <c r="HM13" s="21"/>
      <c r="HN13" s="21"/>
      <c r="HO13" s="21"/>
      <c r="HP13" s="21"/>
      <c r="HQ13" s="21"/>
      <c r="HR13" s="21"/>
      <c r="HS13" s="21"/>
      <c r="HT13" s="21"/>
      <c r="HU13" s="21"/>
      <c r="HV13" s="21"/>
      <c r="HW13" s="21"/>
      <c r="HX13" s="21"/>
      <c r="HY13" s="21"/>
      <c r="HZ13" s="21"/>
      <c r="IA13" s="21"/>
      <c r="IB13" s="21"/>
      <c r="IC13" s="21"/>
      <c r="ID13" s="21"/>
      <c r="IE13" s="21"/>
      <c r="IF13" s="21"/>
      <c r="IG13" s="21"/>
      <c r="IH13" s="21"/>
      <c r="II13" s="21"/>
      <c r="IJ13" s="21"/>
      <c r="IK13" s="21"/>
    </row>
    <row r="14" spans="1:245" ht="217.5" x14ac:dyDescent="0.2">
      <c r="A14" s="77">
        <v>201</v>
      </c>
      <c r="B14" s="78" t="s">
        <v>47</v>
      </c>
      <c r="C14" s="78" t="s">
        <v>114</v>
      </c>
      <c r="D14" s="15" t="s">
        <v>138</v>
      </c>
      <c r="E14" s="15">
        <v>2</v>
      </c>
      <c r="F14" s="1">
        <v>0</v>
      </c>
      <c r="G14" s="4">
        <v>0</v>
      </c>
      <c r="H14" s="5">
        <f t="shared" ref="H14:H18" si="1">G14*F14</f>
        <v>0</v>
      </c>
      <c r="I14" s="2"/>
      <c r="J14" s="46"/>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c r="EG14" s="2"/>
      <c r="EH14" s="2"/>
      <c r="EI14" s="2"/>
      <c r="EJ14" s="2"/>
      <c r="EK14" s="2"/>
      <c r="EL14" s="2"/>
      <c r="EM14" s="2"/>
      <c r="EN14" s="2"/>
      <c r="EO14" s="2"/>
      <c r="EP14" s="2"/>
      <c r="EQ14" s="2"/>
      <c r="ER14" s="2"/>
      <c r="ES14" s="2"/>
      <c r="ET14" s="2"/>
      <c r="EU14" s="2"/>
      <c r="EV14" s="2"/>
      <c r="EW14" s="2"/>
      <c r="EX14" s="2"/>
      <c r="EY14" s="2"/>
      <c r="EZ14" s="2"/>
      <c r="FA14" s="2"/>
      <c r="FB14" s="2"/>
      <c r="FC14" s="2"/>
      <c r="FD14" s="2"/>
      <c r="FE14" s="2"/>
      <c r="FF14" s="2"/>
      <c r="FG14" s="2"/>
      <c r="FH14" s="2"/>
      <c r="FI14" s="2"/>
      <c r="FJ14" s="2"/>
      <c r="FK14" s="2"/>
      <c r="FL14" s="2"/>
      <c r="FM14" s="2"/>
      <c r="FN14" s="2"/>
      <c r="FO14" s="2"/>
      <c r="FP14" s="2"/>
      <c r="FQ14" s="2"/>
      <c r="FR14" s="2"/>
      <c r="FS14" s="2"/>
      <c r="FT14" s="2"/>
      <c r="FU14" s="2"/>
      <c r="FV14" s="2"/>
      <c r="FW14" s="2"/>
      <c r="FX14" s="2"/>
      <c r="FY14" s="2"/>
      <c r="FZ14" s="2"/>
      <c r="GA14" s="2"/>
      <c r="GB14" s="2"/>
      <c r="GC14" s="2"/>
      <c r="GD14" s="2"/>
      <c r="GE14" s="2"/>
      <c r="GF14" s="2"/>
      <c r="GG14" s="2"/>
      <c r="GH14" s="2"/>
      <c r="GI14" s="2"/>
      <c r="GJ14" s="2"/>
      <c r="GK14" s="2"/>
      <c r="GL14" s="2"/>
      <c r="GM14" s="2"/>
      <c r="GN14" s="2"/>
      <c r="GO14" s="2"/>
      <c r="GP14" s="2"/>
      <c r="GQ14" s="2"/>
      <c r="GR14" s="2"/>
      <c r="GS14" s="2"/>
      <c r="GT14" s="2"/>
      <c r="GU14" s="2"/>
      <c r="GV14" s="2"/>
      <c r="GW14" s="2"/>
      <c r="GX14" s="2"/>
      <c r="GY14" s="2"/>
      <c r="GZ14" s="2"/>
      <c r="HA14" s="2"/>
      <c r="HB14" s="2"/>
      <c r="HC14" s="2"/>
      <c r="HD14" s="2"/>
      <c r="HE14" s="2"/>
      <c r="HF14" s="2"/>
      <c r="HG14" s="2"/>
      <c r="HH14" s="2"/>
      <c r="HI14" s="2"/>
      <c r="HJ14" s="2"/>
      <c r="HK14" s="2"/>
      <c r="HL14" s="2"/>
      <c r="HM14" s="2"/>
      <c r="HN14" s="2"/>
      <c r="HO14" s="2"/>
      <c r="HP14" s="2"/>
      <c r="HQ14" s="2"/>
      <c r="HR14" s="2"/>
      <c r="HS14" s="2"/>
      <c r="HT14" s="2"/>
      <c r="HU14" s="2"/>
      <c r="HV14" s="2"/>
      <c r="HW14" s="2"/>
      <c r="HX14" s="2"/>
      <c r="HY14" s="2"/>
      <c r="HZ14" s="2"/>
      <c r="IA14" s="2"/>
      <c r="IB14" s="2"/>
      <c r="IC14" s="2"/>
      <c r="ID14" s="2"/>
      <c r="IE14" s="2"/>
      <c r="IF14" s="2"/>
      <c r="IG14" s="2"/>
      <c r="IH14" s="2"/>
      <c r="II14" s="2"/>
      <c r="IJ14" s="2"/>
      <c r="IK14" s="2"/>
    </row>
    <row r="15" spans="1:245" ht="152.25" x14ac:dyDescent="0.2">
      <c r="A15" s="77">
        <v>202</v>
      </c>
      <c r="B15" s="78" t="s">
        <v>32</v>
      </c>
      <c r="C15" s="78" t="s">
        <v>38</v>
      </c>
      <c r="D15" s="15" t="s">
        <v>138</v>
      </c>
      <c r="E15" s="16">
        <v>1</v>
      </c>
      <c r="F15" s="1">
        <v>0</v>
      </c>
      <c r="G15" s="4">
        <v>0</v>
      </c>
      <c r="H15" s="5">
        <f t="shared" si="1"/>
        <v>0</v>
      </c>
      <c r="I15" s="2"/>
      <c r="J15" s="47"/>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row>
    <row r="16" spans="1:245" s="19" customFormat="1" ht="152.25" x14ac:dyDescent="0.2">
      <c r="A16" s="77">
        <v>203</v>
      </c>
      <c r="B16" s="78" t="s">
        <v>57</v>
      </c>
      <c r="C16" s="78" t="s">
        <v>120</v>
      </c>
      <c r="D16" s="15" t="s">
        <v>139</v>
      </c>
      <c r="E16" s="16">
        <v>1</v>
      </c>
      <c r="F16" s="1">
        <v>0</v>
      </c>
      <c r="G16" s="4">
        <v>0</v>
      </c>
      <c r="H16" s="5">
        <f t="shared" si="1"/>
        <v>0</v>
      </c>
      <c r="I16" s="32"/>
      <c r="J16" s="50"/>
    </row>
    <row r="17" spans="1:245" s="19" customFormat="1" ht="152.25" x14ac:dyDescent="0.2">
      <c r="A17" s="77">
        <v>204</v>
      </c>
      <c r="B17" s="78" t="s">
        <v>58</v>
      </c>
      <c r="C17" s="78" t="s">
        <v>120</v>
      </c>
      <c r="D17" s="15" t="s">
        <v>139</v>
      </c>
      <c r="E17" s="16">
        <v>1</v>
      </c>
      <c r="F17" s="1">
        <v>0</v>
      </c>
      <c r="G17" s="4">
        <v>0</v>
      </c>
      <c r="H17" s="5">
        <f t="shared" si="1"/>
        <v>0</v>
      </c>
      <c r="I17" s="32"/>
      <c r="J17" s="50"/>
    </row>
    <row r="18" spans="1:245" s="19" customFormat="1" ht="152.25" x14ac:dyDescent="0.2">
      <c r="A18" s="77">
        <v>205</v>
      </c>
      <c r="B18" s="78" t="s">
        <v>59</v>
      </c>
      <c r="C18" s="78" t="s">
        <v>120</v>
      </c>
      <c r="D18" s="15" t="s">
        <v>139</v>
      </c>
      <c r="E18" s="16">
        <v>1</v>
      </c>
      <c r="F18" s="1">
        <v>0</v>
      </c>
      <c r="G18" s="4">
        <v>0</v>
      </c>
      <c r="H18" s="5">
        <f t="shared" si="1"/>
        <v>0</v>
      </c>
      <c r="I18" s="32"/>
      <c r="J18" s="50"/>
    </row>
    <row r="19" spans="1:245" s="19" customFormat="1" ht="153" thickBot="1" x14ac:dyDescent="0.25">
      <c r="A19" s="77">
        <v>206</v>
      </c>
      <c r="B19" s="78" t="s">
        <v>60</v>
      </c>
      <c r="C19" s="78" t="s">
        <v>120</v>
      </c>
      <c r="D19" s="15" t="s">
        <v>139</v>
      </c>
      <c r="E19" s="16">
        <v>1</v>
      </c>
      <c r="F19" s="1">
        <v>0</v>
      </c>
      <c r="G19" s="4">
        <v>0</v>
      </c>
      <c r="H19" s="5">
        <f>G19*F19</f>
        <v>0</v>
      </c>
      <c r="I19" s="32"/>
      <c r="J19" s="50"/>
    </row>
    <row r="20" spans="1:245" s="19" customFormat="1" ht="30" customHeight="1" thickBot="1" x14ac:dyDescent="0.25">
      <c r="A20" s="61"/>
      <c r="B20" s="62"/>
      <c r="C20" s="64"/>
      <c r="D20" s="66"/>
      <c r="E20" s="66"/>
      <c r="F20" s="65"/>
      <c r="G20" s="67" t="str">
        <f>CONCATENATE("Sous-Total ",B13)</f>
        <v>Sous-Total TRAVAUX SUR OUVRAGES</v>
      </c>
      <c r="H20" s="63">
        <f>SUBTOTAL(109,H14:H19)</f>
        <v>0</v>
      </c>
      <c r="I20" s="21"/>
      <c r="J20" s="5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c r="DL20" s="21"/>
      <c r="DM20" s="21"/>
      <c r="DN20" s="21"/>
      <c r="DO20" s="21"/>
      <c r="DP20" s="21"/>
      <c r="DQ20" s="21"/>
      <c r="DR20" s="21"/>
      <c r="DS20" s="21"/>
      <c r="DT20" s="21"/>
      <c r="DU20" s="21"/>
      <c r="DV20" s="21"/>
      <c r="DW20" s="21"/>
      <c r="DX20" s="21"/>
      <c r="DY20" s="21"/>
      <c r="DZ20" s="21"/>
      <c r="EA20" s="21"/>
      <c r="EB20" s="21"/>
      <c r="EC20" s="21"/>
      <c r="ED20" s="21"/>
      <c r="EE20" s="21"/>
      <c r="EF20" s="21"/>
      <c r="EG20" s="21"/>
      <c r="EH20" s="21"/>
      <c r="EI20" s="21"/>
      <c r="EJ20" s="21"/>
      <c r="EK20" s="21"/>
      <c r="EL20" s="21"/>
      <c r="EM20" s="21"/>
      <c r="EN20" s="21"/>
      <c r="EO20" s="21"/>
      <c r="EP20" s="21"/>
      <c r="EQ20" s="21"/>
      <c r="ER20" s="21"/>
      <c r="ES20" s="21"/>
      <c r="ET20" s="21"/>
      <c r="EU20" s="21"/>
      <c r="EV20" s="21"/>
      <c r="EW20" s="21"/>
      <c r="EX20" s="21"/>
      <c r="EY20" s="21"/>
      <c r="EZ20" s="21"/>
      <c r="FA20" s="21"/>
      <c r="FB20" s="21"/>
      <c r="FC20" s="21"/>
      <c r="FD20" s="21"/>
      <c r="FE20" s="21"/>
      <c r="FF20" s="21"/>
      <c r="FG20" s="21"/>
      <c r="FH20" s="21"/>
      <c r="FI20" s="21"/>
      <c r="FJ20" s="21"/>
      <c r="FK20" s="21"/>
      <c r="FL20" s="21"/>
      <c r="FM20" s="21"/>
      <c r="FN20" s="21"/>
      <c r="FO20" s="21"/>
      <c r="FP20" s="21"/>
      <c r="FQ20" s="21"/>
      <c r="FR20" s="21"/>
      <c r="FS20" s="21"/>
      <c r="FT20" s="21"/>
      <c r="FU20" s="21"/>
      <c r="FV20" s="21"/>
      <c r="FW20" s="21"/>
      <c r="FX20" s="21"/>
      <c r="FY20" s="21"/>
      <c r="FZ20" s="21"/>
      <c r="GA20" s="21"/>
      <c r="GB20" s="21"/>
      <c r="GC20" s="21"/>
      <c r="GD20" s="21"/>
      <c r="GE20" s="21"/>
      <c r="GF20" s="21"/>
      <c r="GG20" s="21"/>
      <c r="GH20" s="21"/>
      <c r="GI20" s="21"/>
      <c r="GJ20" s="21"/>
      <c r="GK20" s="21"/>
      <c r="GL20" s="21"/>
      <c r="GM20" s="21"/>
      <c r="GN20" s="21"/>
      <c r="GO20" s="21"/>
      <c r="GP20" s="21"/>
      <c r="GQ20" s="21"/>
      <c r="GR20" s="21"/>
      <c r="GS20" s="21"/>
      <c r="GT20" s="21"/>
      <c r="GU20" s="21"/>
      <c r="GV20" s="21"/>
      <c r="GW20" s="21"/>
      <c r="GX20" s="21"/>
      <c r="GY20" s="21"/>
      <c r="GZ20" s="21"/>
      <c r="HA20" s="21"/>
      <c r="HB20" s="21"/>
      <c r="HC20" s="21"/>
      <c r="HD20" s="21"/>
      <c r="HE20" s="21"/>
      <c r="HF20" s="21"/>
      <c r="HG20" s="21"/>
      <c r="HH20" s="21"/>
      <c r="HI20" s="21"/>
      <c r="HJ20" s="21"/>
      <c r="HK20" s="21"/>
      <c r="HL20" s="21"/>
      <c r="HM20" s="21"/>
      <c r="HN20" s="21"/>
      <c r="HO20" s="21"/>
      <c r="HP20" s="21"/>
      <c r="HQ20" s="21"/>
      <c r="HR20" s="21"/>
      <c r="HS20" s="21"/>
      <c r="HT20" s="21"/>
      <c r="HU20" s="21"/>
      <c r="HV20" s="21"/>
      <c r="HW20" s="21"/>
      <c r="HX20" s="21"/>
      <c r="HY20" s="21"/>
      <c r="HZ20" s="21"/>
      <c r="IA20" s="21"/>
      <c r="IB20" s="21"/>
      <c r="IC20" s="21"/>
      <c r="ID20" s="21"/>
      <c r="IE20" s="21"/>
      <c r="IF20" s="21"/>
      <c r="IG20" s="21"/>
      <c r="IH20" s="21"/>
      <c r="II20" s="21"/>
      <c r="IJ20" s="21"/>
      <c r="IK20" s="21"/>
    </row>
    <row r="21" spans="1:245" s="19" customFormat="1" ht="30" customHeight="1" thickBot="1" x14ac:dyDescent="0.25">
      <c r="A21" s="44"/>
      <c r="B21" s="44"/>
      <c r="C21" s="44"/>
      <c r="D21" s="44"/>
      <c r="E21" s="44"/>
      <c r="F21" s="44"/>
      <c r="G21" s="44"/>
      <c r="H21" s="44"/>
      <c r="I21" s="21"/>
      <c r="J21" s="5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c r="DK21" s="21"/>
      <c r="DL21" s="21"/>
      <c r="DM21" s="21"/>
      <c r="DN21" s="21"/>
      <c r="DO21" s="21"/>
      <c r="DP21" s="21"/>
      <c r="DQ21" s="21"/>
      <c r="DR21" s="21"/>
      <c r="DS21" s="21"/>
      <c r="DT21" s="21"/>
      <c r="DU21" s="21"/>
      <c r="DV21" s="21"/>
      <c r="DW21" s="21"/>
      <c r="DX21" s="21"/>
      <c r="DY21" s="21"/>
      <c r="DZ21" s="21"/>
      <c r="EA21" s="21"/>
      <c r="EB21" s="21"/>
      <c r="EC21" s="21"/>
      <c r="ED21" s="21"/>
      <c r="EE21" s="21"/>
      <c r="EF21" s="21"/>
      <c r="EG21" s="21"/>
      <c r="EH21" s="21"/>
      <c r="EI21" s="21"/>
      <c r="EJ21" s="21"/>
      <c r="EK21" s="21"/>
      <c r="EL21" s="21"/>
      <c r="EM21" s="21"/>
      <c r="EN21" s="21"/>
      <c r="EO21" s="21"/>
      <c r="EP21" s="21"/>
      <c r="EQ21" s="21"/>
      <c r="ER21" s="21"/>
      <c r="ES21" s="21"/>
      <c r="ET21" s="21"/>
      <c r="EU21" s="21"/>
      <c r="EV21" s="21"/>
      <c r="EW21" s="21"/>
      <c r="EX21" s="21"/>
      <c r="EY21" s="21"/>
      <c r="EZ21" s="21"/>
      <c r="FA21" s="21"/>
      <c r="FB21" s="21"/>
      <c r="FC21" s="21"/>
      <c r="FD21" s="21"/>
      <c r="FE21" s="21"/>
      <c r="FF21" s="21"/>
      <c r="FG21" s="21"/>
      <c r="FH21" s="21"/>
      <c r="FI21" s="21"/>
      <c r="FJ21" s="21"/>
      <c r="FK21" s="21"/>
      <c r="FL21" s="21"/>
      <c r="FM21" s="21"/>
      <c r="FN21" s="21"/>
      <c r="FO21" s="21"/>
      <c r="FP21" s="21"/>
      <c r="FQ21" s="21"/>
      <c r="FR21" s="21"/>
      <c r="FS21" s="21"/>
      <c r="FT21" s="21"/>
      <c r="FU21" s="21"/>
      <c r="FV21" s="21"/>
      <c r="FW21" s="21"/>
      <c r="FX21" s="21"/>
      <c r="FY21" s="21"/>
      <c r="FZ21" s="21"/>
      <c r="GA21" s="21"/>
      <c r="GB21" s="21"/>
      <c r="GC21" s="21"/>
      <c r="GD21" s="21"/>
      <c r="GE21" s="21"/>
      <c r="GF21" s="21"/>
      <c r="GG21" s="21"/>
      <c r="GH21" s="21"/>
      <c r="GI21" s="21"/>
      <c r="GJ21" s="21"/>
      <c r="GK21" s="21"/>
      <c r="GL21" s="21"/>
      <c r="GM21" s="21"/>
      <c r="GN21" s="21"/>
      <c r="GO21" s="21"/>
      <c r="GP21" s="21"/>
      <c r="GQ21" s="21"/>
      <c r="GR21" s="21"/>
      <c r="GS21" s="21"/>
      <c r="GT21" s="21"/>
      <c r="GU21" s="21"/>
      <c r="GV21" s="21"/>
      <c r="GW21" s="21"/>
      <c r="GX21" s="21"/>
      <c r="GY21" s="21"/>
      <c r="GZ21" s="21"/>
      <c r="HA21" s="21"/>
      <c r="HB21" s="21"/>
      <c r="HC21" s="21"/>
      <c r="HD21" s="21"/>
      <c r="HE21" s="21"/>
      <c r="HF21" s="21"/>
      <c r="HG21" s="21"/>
      <c r="HH21" s="21"/>
      <c r="HI21" s="21"/>
      <c r="HJ21" s="21"/>
      <c r="HK21" s="21"/>
      <c r="HL21" s="21"/>
      <c r="HM21" s="21"/>
      <c r="HN21" s="21"/>
      <c r="HO21" s="21"/>
      <c r="HP21" s="21"/>
      <c r="HQ21" s="21"/>
      <c r="HR21" s="21"/>
      <c r="HS21" s="21"/>
      <c r="HT21" s="21"/>
      <c r="HU21" s="21"/>
      <c r="HV21" s="21"/>
      <c r="HW21" s="21"/>
      <c r="HX21" s="21"/>
      <c r="HY21" s="21"/>
      <c r="HZ21" s="21"/>
      <c r="IA21" s="21"/>
      <c r="IB21" s="21"/>
      <c r="IC21" s="21"/>
      <c r="ID21" s="21"/>
      <c r="IE21" s="21"/>
      <c r="IF21" s="21"/>
      <c r="IG21" s="21"/>
      <c r="IH21" s="21"/>
      <c r="II21" s="21"/>
      <c r="IJ21" s="21"/>
      <c r="IK21" s="21"/>
    </row>
    <row r="22" spans="1:245" s="19" customFormat="1" ht="30" customHeight="1" x14ac:dyDescent="0.2">
      <c r="A22" s="56">
        <v>400</v>
      </c>
      <c r="B22" s="57" t="s">
        <v>33</v>
      </c>
      <c r="C22" s="58"/>
      <c r="D22" s="59"/>
      <c r="E22" s="58"/>
      <c r="F22" s="58"/>
      <c r="G22" s="58"/>
      <c r="H22" s="60"/>
      <c r="I22" s="21"/>
      <c r="J22" s="44"/>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c r="DL22" s="21"/>
      <c r="DM22" s="21"/>
      <c r="DN22" s="21"/>
      <c r="DO22" s="21"/>
      <c r="DP22" s="21"/>
      <c r="DQ22" s="21"/>
      <c r="DR22" s="21"/>
      <c r="DS22" s="21"/>
      <c r="DT22" s="21"/>
      <c r="DU22" s="21"/>
      <c r="DV22" s="21"/>
      <c r="DW22" s="21"/>
      <c r="DX22" s="21"/>
      <c r="DY22" s="21"/>
      <c r="DZ22" s="21"/>
      <c r="EA22" s="21"/>
      <c r="EB22" s="21"/>
      <c r="EC22" s="21"/>
      <c r="ED22" s="21"/>
      <c r="EE22" s="21"/>
      <c r="EF22" s="21"/>
      <c r="EG22" s="21"/>
      <c r="EH22" s="21"/>
      <c r="EI22" s="21"/>
      <c r="EJ22" s="21"/>
      <c r="EK22" s="21"/>
      <c r="EL22" s="21"/>
      <c r="EM22" s="21"/>
      <c r="EN22" s="21"/>
      <c r="EO22" s="21"/>
      <c r="EP22" s="21"/>
      <c r="EQ22" s="21"/>
      <c r="ER22" s="21"/>
      <c r="ES22" s="21"/>
      <c r="ET22" s="21"/>
      <c r="EU22" s="21"/>
      <c r="EV22" s="21"/>
      <c r="EW22" s="21"/>
      <c r="EX22" s="21"/>
      <c r="EY22" s="21"/>
      <c r="EZ22" s="21"/>
      <c r="FA22" s="21"/>
      <c r="FB22" s="21"/>
      <c r="FC22" s="21"/>
      <c r="FD22" s="21"/>
      <c r="FE22" s="21"/>
      <c r="FF22" s="21"/>
      <c r="FG22" s="21"/>
      <c r="FH22" s="21"/>
      <c r="FI22" s="21"/>
      <c r="FJ22" s="21"/>
      <c r="FK22" s="21"/>
      <c r="FL22" s="21"/>
      <c r="FM22" s="21"/>
      <c r="FN22" s="21"/>
      <c r="FO22" s="21"/>
      <c r="FP22" s="21"/>
      <c r="FQ22" s="21"/>
      <c r="FR22" s="21"/>
      <c r="FS22" s="21"/>
      <c r="FT22" s="21"/>
      <c r="FU22" s="21"/>
      <c r="FV22" s="21"/>
      <c r="FW22" s="21"/>
      <c r="FX22" s="21"/>
      <c r="FY22" s="21"/>
      <c r="FZ22" s="21"/>
      <c r="GA22" s="21"/>
      <c r="GB22" s="21"/>
      <c r="GC22" s="21"/>
      <c r="GD22" s="21"/>
      <c r="GE22" s="21"/>
      <c r="GF22" s="21"/>
      <c r="GG22" s="21"/>
      <c r="GH22" s="21"/>
      <c r="GI22" s="21"/>
      <c r="GJ22" s="21"/>
      <c r="GK22" s="21"/>
      <c r="GL22" s="21"/>
      <c r="GM22" s="21"/>
      <c r="GN22" s="21"/>
      <c r="GO22" s="21"/>
      <c r="GP22" s="21"/>
      <c r="GQ22" s="21"/>
      <c r="GR22" s="21"/>
      <c r="GS22" s="21"/>
      <c r="GT22" s="21"/>
      <c r="GU22" s="21"/>
      <c r="GV22" s="21"/>
      <c r="GW22" s="21"/>
      <c r="GX22" s="21"/>
      <c r="GY22" s="21"/>
      <c r="GZ22" s="21"/>
      <c r="HA22" s="21"/>
      <c r="HB22" s="21"/>
      <c r="HC22" s="21"/>
      <c r="HD22" s="21"/>
      <c r="HE22" s="21"/>
      <c r="HF22" s="21"/>
      <c r="HG22" s="21"/>
      <c r="HH22" s="21"/>
      <c r="HI22" s="21"/>
      <c r="HJ22" s="21"/>
      <c r="HK22" s="21"/>
      <c r="HL22" s="21"/>
      <c r="HM22" s="21"/>
      <c r="HN22" s="21"/>
      <c r="HO22" s="21"/>
      <c r="HP22" s="21"/>
      <c r="HQ22" s="21"/>
      <c r="HR22" s="21"/>
      <c r="HS22" s="21"/>
      <c r="HT22" s="21"/>
      <c r="HU22" s="21"/>
      <c r="HV22" s="21"/>
      <c r="HW22" s="21"/>
      <c r="HX22" s="21"/>
      <c r="HY22" s="21"/>
      <c r="HZ22" s="21"/>
      <c r="IA22" s="21"/>
      <c r="IB22" s="21"/>
      <c r="IC22" s="21"/>
      <c r="ID22" s="21"/>
      <c r="IE22" s="21"/>
      <c r="IF22" s="21"/>
      <c r="IG22" s="21"/>
      <c r="IH22" s="21"/>
      <c r="II22" s="21"/>
      <c r="IJ22" s="21"/>
      <c r="IK22" s="21"/>
    </row>
    <row r="23" spans="1:245" ht="217.5" x14ac:dyDescent="0.2">
      <c r="A23" s="42">
        <v>401</v>
      </c>
      <c r="B23" s="16" t="s">
        <v>31</v>
      </c>
      <c r="C23" s="78" t="s">
        <v>127</v>
      </c>
      <c r="D23" s="15" t="s">
        <v>140</v>
      </c>
      <c r="E23" s="15">
        <v>2</v>
      </c>
      <c r="F23" s="1">
        <v>0</v>
      </c>
      <c r="G23" s="4"/>
      <c r="H23" s="5">
        <f>G23*F23</f>
        <v>0</v>
      </c>
      <c r="I23" s="2"/>
      <c r="J23" s="47"/>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row>
    <row r="24" spans="1:245" ht="66" thickBot="1" x14ac:dyDescent="0.25">
      <c r="A24" s="42">
        <v>402</v>
      </c>
      <c r="B24" s="15" t="s">
        <v>39</v>
      </c>
      <c r="C24" s="78" t="s">
        <v>125</v>
      </c>
      <c r="D24" s="15" t="s">
        <v>140</v>
      </c>
      <c r="E24" s="15">
        <v>2</v>
      </c>
      <c r="F24" s="1">
        <v>0</v>
      </c>
      <c r="G24" s="4"/>
      <c r="H24" s="5">
        <f>G24*F24</f>
        <v>0</v>
      </c>
      <c r="I24" s="2"/>
      <c r="J24" s="45"/>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row>
    <row r="25" spans="1:245" s="19" customFormat="1" ht="30" customHeight="1" thickBot="1" x14ac:dyDescent="0.25">
      <c r="A25" s="61"/>
      <c r="B25" s="62"/>
      <c r="C25" s="64"/>
      <c r="D25" s="66"/>
      <c r="E25" s="66"/>
      <c r="F25" s="65"/>
      <c r="G25" s="67" t="str">
        <f>CONCATENATE("Sous-Total ",B22)</f>
        <v>Sous-Total TRAVAUX DE TUYAUTERIES ET D'EQUIPEMENTS</v>
      </c>
      <c r="H25" s="63">
        <f>SUBTOTAL(109,H23:H24)</f>
        <v>0</v>
      </c>
      <c r="I25" s="21"/>
      <c r="J25" s="44"/>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c r="DK25" s="21"/>
      <c r="DL25" s="21"/>
      <c r="DM25" s="21"/>
      <c r="DN25" s="21"/>
      <c r="DO25" s="21"/>
      <c r="DP25" s="21"/>
      <c r="DQ25" s="21"/>
      <c r="DR25" s="21"/>
      <c r="DS25" s="21"/>
      <c r="DT25" s="21"/>
      <c r="DU25" s="21"/>
      <c r="DV25" s="21"/>
      <c r="DW25" s="21"/>
      <c r="DX25" s="21"/>
      <c r="DY25" s="21"/>
      <c r="DZ25" s="21"/>
      <c r="EA25" s="21"/>
      <c r="EB25" s="21"/>
      <c r="EC25" s="21"/>
      <c r="ED25" s="21"/>
      <c r="EE25" s="21"/>
      <c r="EF25" s="21"/>
      <c r="EG25" s="21"/>
      <c r="EH25" s="21"/>
      <c r="EI25" s="21"/>
      <c r="EJ25" s="21"/>
      <c r="EK25" s="21"/>
      <c r="EL25" s="21"/>
      <c r="EM25" s="21"/>
      <c r="EN25" s="21"/>
      <c r="EO25" s="21"/>
      <c r="EP25" s="21"/>
      <c r="EQ25" s="21"/>
      <c r="ER25" s="21"/>
      <c r="ES25" s="21"/>
      <c r="ET25" s="21"/>
      <c r="EU25" s="21"/>
      <c r="EV25" s="21"/>
      <c r="EW25" s="21"/>
      <c r="EX25" s="21"/>
      <c r="EY25" s="21"/>
      <c r="EZ25" s="21"/>
      <c r="FA25" s="21"/>
      <c r="FB25" s="21"/>
      <c r="FC25" s="21"/>
      <c r="FD25" s="21"/>
      <c r="FE25" s="21"/>
      <c r="FF25" s="21"/>
      <c r="FG25" s="21"/>
      <c r="FH25" s="21"/>
      <c r="FI25" s="21"/>
      <c r="FJ25" s="21"/>
      <c r="FK25" s="21"/>
      <c r="FL25" s="21"/>
      <c r="FM25" s="21"/>
      <c r="FN25" s="21"/>
      <c r="FO25" s="21"/>
      <c r="FP25" s="21"/>
      <c r="FQ25" s="21"/>
      <c r="FR25" s="21"/>
      <c r="FS25" s="21"/>
      <c r="FT25" s="21"/>
      <c r="FU25" s="21"/>
      <c r="FV25" s="21"/>
      <c r="FW25" s="21"/>
      <c r="FX25" s="21"/>
      <c r="FY25" s="21"/>
      <c r="FZ25" s="21"/>
      <c r="GA25" s="21"/>
      <c r="GB25" s="21"/>
      <c r="GC25" s="21"/>
      <c r="GD25" s="21"/>
      <c r="GE25" s="21"/>
      <c r="GF25" s="21"/>
      <c r="GG25" s="21"/>
      <c r="GH25" s="21"/>
      <c r="GI25" s="21"/>
      <c r="GJ25" s="21"/>
      <c r="GK25" s="21"/>
      <c r="GL25" s="21"/>
      <c r="GM25" s="21"/>
      <c r="GN25" s="21"/>
      <c r="GO25" s="21"/>
      <c r="GP25" s="21"/>
      <c r="GQ25" s="21"/>
      <c r="GR25" s="21"/>
      <c r="GS25" s="21"/>
      <c r="GT25" s="21"/>
      <c r="GU25" s="21"/>
      <c r="GV25" s="21"/>
      <c r="GW25" s="21"/>
      <c r="GX25" s="21"/>
      <c r="GY25" s="21"/>
      <c r="GZ25" s="21"/>
      <c r="HA25" s="21"/>
      <c r="HB25" s="21"/>
      <c r="HC25" s="21"/>
      <c r="HD25" s="21"/>
      <c r="HE25" s="21"/>
      <c r="HF25" s="21"/>
      <c r="HG25" s="21"/>
      <c r="HH25" s="21"/>
      <c r="HI25" s="21"/>
      <c r="HJ25" s="21"/>
      <c r="HK25" s="21"/>
      <c r="HL25" s="21"/>
      <c r="HM25" s="21"/>
      <c r="HN25" s="21"/>
      <c r="HO25" s="21"/>
      <c r="HP25" s="21"/>
      <c r="HQ25" s="21"/>
      <c r="HR25" s="21"/>
      <c r="HS25" s="21"/>
      <c r="HT25" s="21"/>
      <c r="HU25" s="21"/>
      <c r="HV25" s="21"/>
      <c r="HW25" s="21"/>
      <c r="HX25" s="21"/>
      <c r="HY25" s="21"/>
      <c r="HZ25" s="21"/>
      <c r="IA25" s="21"/>
      <c r="IB25" s="21"/>
      <c r="IC25" s="21"/>
      <c r="ID25" s="21"/>
      <c r="IE25" s="21"/>
      <c r="IF25" s="21"/>
      <c r="IG25" s="21"/>
      <c r="IH25" s="21"/>
      <c r="II25" s="21"/>
      <c r="IJ25" s="21"/>
      <c r="IK25" s="21"/>
    </row>
    <row r="26" spans="1:245" s="19" customFormat="1" ht="30" customHeight="1" thickBot="1" x14ac:dyDescent="0.25">
      <c r="A26" s="44"/>
      <c r="B26" s="44"/>
      <c r="C26" s="44"/>
      <c r="D26" s="44"/>
      <c r="E26" s="44"/>
      <c r="F26" s="44"/>
      <c r="G26" s="44"/>
      <c r="H26" s="44"/>
      <c r="I26" s="21"/>
      <c r="J26" s="44"/>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c r="DK26" s="21"/>
      <c r="DL26" s="21"/>
      <c r="DM26" s="21"/>
      <c r="DN26" s="21"/>
      <c r="DO26" s="21"/>
      <c r="DP26" s="21"/>
      <c r="DQ26" s="21"/>
      <c r="DR26" s="21"/>
      <c r="DS26" s="21"/>
      <c r="DT26" s="21"/>
      <c r="DU26" s="21"/>
      <c r="DV26" s="21"/>
      <c r="DW26" s="21"/>
      <c r="DX26" s="21"/>
      <c r="DY26" s="21"/>
      <c r="DZ26" s="21"/>
      <c r="EA26" s="21"/>
      <c r="EB26" s="21"/>
      <c r="EC26" s="21"/>
      <c r="ED26" s="21"/>
      <c r="EE26" s="21"/>
      <c r="EF26" s="21"/>
      <c r="EG26" s="21"/>
      <c r="EH26" s="21"/>
      <c r="EI26" s="21"/>
      <c r="EJ26" s="21"/>
      <c r="EK26" s="21"/>
      <c r="EL26" s="21"/>
      <c r="EM26" s="21"/>
      <c r="EN26" s="21"/>
      <c r="EO26" s="21"/>
      <c r="EP26" s="21"/>
      <c r="EQ26" s="21"/>
      <c r="ER26" s="21"/>
      <c r="ES26" s="21"/>
      <c r="ET26" s="21"/>
      <c r="EU26" s="21"/>
      <c r="EV26" s="21"/>
      <c r="EW26" s="21"/>
      <c r="EX26" s="21"/>
      <c r="EY26" s="21"/>
      <c r="EZ26" s="21"/>
      <c r="FA26" s="21"/>
      <c r="FB26" s="21"/>
      <c r="FC26" s="21"/>
      <c r="FD26" s="21"/>
      <c r="FE26" s="21"/>
      <c r="FF26" s="21"/>
      <c r="FG26" s="21"/>
      <c r="FH26" s="21"/>
      <c r="FI26" s="21"/>
      <c r="FJ26" s="21"/>
      <c r="FK26" s="21"/>
      <c r="FL26" s="21"/>
      <c r="FM26" s="21"/>
      <c r="FN26" s="21"/>
      <c r="FO26" s="21"/>
      <c r="FP26" s="21"/>
      <c r="FQ26" s="21"/>
      <c r="FR26" s="21"/>
      <c r="FS26" s="21"/>
      <c r="FT26" s="21"/>
      <c r="FU26" s="21"/>
      <c r="FV26" s="21"/>
      <c r="FW26" s="21"/>
      <c r="FX26" s="21"/>
      <c r="FY26" s="21"/>
      <c r="FZ26" s="21"/>
      <c r="GA26" s="21"/>
      <c r="GB26" s="21"/>
      <c r="GC26" s="21"/>
      <c r="GD26" s="21"/>
      <c r="GE26" s="21"/>
      <c r="GF26" s="21"/>
      <c r="GG26" s="21"/>
      <c r="GH26" s="21"/>
      <c r="GI26" s="21"/>
      <c r="GJ26" s="21"/>
      <c r="GK26" s="21"/>
      <c r="GL26" s="21"/>
      <c r="GM26" s="21"/>
      <c r="GN26" s="21"/>
      <c r="GO26" s="21"/>
      <c r="GP26" s="21"/>
      <c r="GQ26" s="21"/>
      <c r="GR26" s="21"/>
      <c r="GS26" s="21"/>
      <c r="GT26" s="21"/>
      <c r="GU26" s="21"/>
      <c r="GV26" s="21"/>
      <c r="GW26" s="21"/>
      <c r="GX26" s="21"/>
      <c r="GY26" s="21"/>
      <c r="GZ26" s="21"/>
      <c r="HA26" s="21"/>
      <c r="HB26" s="21"/>
      <c r="HC26" s="21"/>
      <c r="HD26" s="21"/>
      <c r="HE26" s="21"/>
      <c r="HF26" s="21"/>
      <c r="HG26" s="21"/>
      <c r="HH26" s="21"/>
      <c r="HI26" s="21"/>
      <c r="HJ26" s="21"/>
      <c r="HK26" s="21"/>
      <c r="HL26" s="21"/>
      <c r="HM26" s="21"/>
      <c r="HN26" s="21"/>
      <c r="HO26" s="21"/>
      <c r="HP26" s="21"/>
      <c r="HQ26" s="21"/>
      <c r="HR26" s="21"/>
      <c r="HS26" s="21"/>
      <c r="HT26" s="21"/>
      <c r="HU26" s="21"/>
      <c r="HV26" s="21"/>
      <c r="HW26" s="21"/>
      <c r="HX26" s="21"/>
      <c r="HY26" s="21"/>
      <c r="HZ26" s="21"/>
      <c r="IA26" s="21"/>
      <c r="IB26" s="21"/>
      <c r="IC26" s="21"/>
      <c r="ID26" s="21"/>
      <c r="IE26" s="21"/>
      <c r="IF26" s="21"/>
      <c r="IG26" s="21"/>
      <c r="IH26" s="21"/>
      <c r="II26" s="21"/>
      <c r="IJ26" s="21"/>
      <c r="IK26" s="21"/>
    </row>
    <row r="27" spans="1:245" s="19" customFormat="1" ht="30" customHeight="1" thickBot="1" x14ac:dyDescent="0.25">
      <c r="A27" s="91">
        <v>500</v>
      </c>
      <c r="B27" s="92" t="s">
        <v>41</v>
      </c>
      <c r="C27" s="65"/>
      <c r="D27" s="93"/>
      <c r="E27" s="65"/>
      <c r="F27" s="65"/>
      <c r="G27" s="65"/>
      <c r="H27" s="94"/>
      <c r="I27" s="21"/>
      <c r="J27" s="44"/>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c r="DK27" s="21"/>
      <c r="DL27" s="21"/>
      <c r="DM27" s="21"/>
      <c r="DN27" s="21"/>
      <c r="DO27" s="21"/>
      <c r="DP27" s="21"/>
      <c r="DQ27" s="21"/>
      <c r="DR27" s="21"/>
      <c r="DS27" s="21"/>
      <c r="DT27" s="21"/>
      <c r="DU27" s="21"/>
      <c r="DV27" s="21"/>
      <c r="DW27" s="21"/>
      <c r="DX27" s="21"/>
      <c r="DY27" s="21"/>
      <c r="DZ27" s="21"/>
      <c r="EA27" s="21"/>
      <c r="EB27" s="21"/>
      <c r="EC27" s="21"/>
      <c r="ED27" s="21"/>
      <c r="EE27" s="21"/>
      <c r="EF27" s="21"/>
      <c r="EG27" s="21"/>
      <c r="EH27" s="21"/>
      <c r="EI27" s="21"/>
      <c r="EJ27" s="21"/>
      <c r="EK27" s="21"/>
      <c r="EL27" s="21"/>
      <c r="EM27" s="21"/>
      <c r="EN27" s="21"/>
      <c r="EO27" s="21"/>
      <c r="EP27" s="21"/>
      <c r="EQ27" s="21"/>
      <c r="ER27" s="21"/>
      <c r="ES27" s="21"/>
      <c r="ET27" s="21"/>
      <c r="EU27" s="21"/>
      <c r="EV27" s="21"/>
      <c r="EW27" s="21"/>
      <c r="EX27" s="21"/>
      <c r="EY27" s="21"/>
      <c r="EZ27" s="21"/>
      <c r="FA27" s="21"/>
      <c r="FB27" s="21"/>
      <c r="FC27" s="21"/>
      <c r="FD27" s="21"/>
      <c r="FE27" s="21"/>
      <c r="FF27" s="21"/>
      <c r="FG27" s="21"/>
      <c r="FH27" s="21"/>
      <c r="FI27" s="21"/>
      <c r="FJ27" s="21"/>
      <c r="FK27" s="21"/>
      <c r="FL27" s="21"/>
      <c r="FM27" s="21"/>
      <c r="FN27" s="21"/>
      <c r="FO27" s="21"/>
      <c r="FP27" s="21"/>
      <c r="FQ27" s="21"/>
      <c r="FR27" s="21"/>
      <c r="FS27" s="21"/>
      <c r="FT27" s="21"/>
      <c r="FU27" s="21"/>
      <c r="FV27" s="21"/>
      <c r="FW27" s="21"/>
      <c r="FX27" s="21"/>
      <c r="FY27" s="21"/>
      <c r="FZ27" s="21"/>
      <c r="GA27" s="21"/>
      <c r="GB27" s="21"/>
      <c r="GC27" s="21"/>
      <c r="GD27" s="21"/>
      <c r="GE27" s="21"/>
      <c r="GF27" s="21"/>
      <c r="GG27" s="21"/>
      <c r="GH27" s="21"/>
      <c r="GI27" s="21"/>
      <c r="GJ27" s="21"/>
      <c r="GK27" s="21"/>
      <c r="GL27" s="21"/>
      <c r="GM27" s="21"/>
      <c r="GN27" s="21"/>
      <c r="GO27" s="21"/>
      <c r="GP27" s="21"/>
      <c r="GQ27" s="21"/>
      <c r="GR27" s="21"/>
      <c r="GS27" s="21"/>
      <c r="GT27" s="21"/>
      <c r="GU27" s="21"/>
      <c r="GV27" s="21"/>
      <c r="GW27" s="21"/>
      <c r="GX27" s="21"/>
      <c r="GY27" s="21"/>
      <c r="GZ27" s="21"/>
      <c r="HA27" s="21"/>
      <c r="HB27" s="21"/>
      <c r="HC27" s="21"/>
      <c r="HD27" s="21"/>
      <c r="HE27" s="21"/>
      <c r="HF27" s="21"/>
      <c r="HG27" s="21"/>
      <c r="HH27" s="21"/>
      <c r="HI27" s="21"/>
      <c r="HJ27" s="21"/>
      <c r="HK27" s="21"/>
      <c r="HL27" s="21"/>
      <c r="HM27" s="21"/>
      <c r="HN27" s="21"/>
      <c r="HO27" s="21"/>
      <c r="HP27" s="21"/>
      <c r="HQ27" s="21"/>
      <c r="HR27" s="21"/>
      <c r="HS27" s="21"/>
      <c r="HT27" s="21"/>
      <c r="HU27" s="21"/>
      <c r="HV27" s="21"/>
      <c r="HW27" s="21"/>
      <c r="HX27" s="21"/>
      <c r="HY27" s="21"/>
      <c r="HZ27" s="21"/>
      <c r="IA27" s="21"/>
      <c r="IB27" s="21"/>
      <c r="IC27" s="21"/>
      <c r="ID27" s="21"/>
      <c r="IE27" s="21"/>
      <c r="IF27" s="21"/>
      <c r="IG27" s="21"/>
      <c r="IH27" s="21"/>
      <c r="II27" s="21"/>
      <c r="IJ27" s="21"/>
      <c r="IK27" s="21"/>
    </row>
    <row r="28" spans="1:245" s="31" customFormat="1" ht="30" customHeight="1" thickBot="1" x14ac:dyDescent="0.25">
      <c r="A28" s="91"/>
      <c r="B28" s="92" t="s">
        <v>48</v>
      </c>
      <c r="C28" s="65"/>
      <c r="D28" s="93"/>
      <c r="E28" s="65"/>
      <c r="F28" s="65"/>
      <c r="G28" s="65"/>
      <c r="H28" s="94"/>
      <c r="I28" s="28"/>
      <c r="J28" s="48"/>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c r="BB28" s="30"/>
      <c r="BC28" s="30"/>
      <c r="BD28" s="30"/>
      <c r="BE28" s="30"/>
      <c r="BF28" s="30"/>
      <c r="BG28" s="30"/>
      <c r="BH28" s="30"/>
      <c r="BI28" s="30"/>
      <c r="BJ28" s="30"/>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c r="DJ28" s="30"/>
      <c r="DK28" s="30"/>
      <c r="DL28" s="30"/>
      <c r="DM28" s="30"/>
      <c r="DN28" s="30"/>
      <c r="DO28" s="30"/>
      <c r="DP28" s="30"/>
      <c r="DQ28" s="30"/>
      <c r="DR28" s="30"/>
      <c r="DS28" s="30"/>
      <c r="DT28" s="30"/>
      <c r="DU28" s="30"/>
      <c r="DV28" s="30"/>
      <c r="DW28" s="30"/>
      <c r="DX28" s="30"/>
      <c r="DY28" s="30"/>
      <c r="DZ28" s="30"/>
      <c r="EA28" s="30"/>
      <c r="EB28" s="30"/>
      <c r="EC28" s="30"/>
      <c r="ED28" s="30"/>
      <c r="EE28" s="30"/>
      <c r="EF28" s="30"/>
      <c r="EG28" s="30"/>
      <c r="EH28" s="30"/>
      <c r="EI28" s="30"/>
      <c r="EJ28" s="30"/>
      <c r="EK28" s="30"/>
      <c r="EL28" s="30"/>
      <c r="EM28" s="30"/>
      <c r="EN28" s="30"/>
      <c r="EO28" s="30"/>
      <c r="EP28" s="30"/>
      <c r="EQ28" s="30"/>
      <c r="ER28" s="30"/>
      <c r="ES28" s="30"/>
      <c r="ET28" s="30"/>
      <c r="EU28" s="30"/>
      <c r="EV28" s="30"/>
      <c r="EW28" s="30"/>
      <c r="EX28" s="30"/>
      <c r="EY28" s="30"/>
      <c r="EZ28" s="30"/>
      <c r="FA28" s="30"/>
      <c r="FB28" s="30"/>
      <c r="FC28" s="30"/>
      <c r="FD28" s="30"/>
      <c r="FE28" s="30"/>
      <c r="FF28" s="30"/>
      <c r="FG28" s="30"/>
      <c r="FH28" s="30"/>
      <c r="FI28" s="30"/>
      <c r="FJ28" s="30"/>
      <c r="FK28" s="30"/>
      <c r="FL28" s="30"/>
      <c r="FM28" s="30"/>
      <c r="FN28" s="30"/>
      <c r="FO28" s="30"/>
      <c r="FP28" s="30"/>
      <c r="FQ28" s="30"/>
      <c r="FR28" s="30"/>
      <c r="FS28" s="30"/>
      <c r="FT28" s="30"/>
      <c r="FU28" s="30"/>
      <c r="FV28" s="30"/>
      <c r="FW28" s="30"/>
      <c r="FX28" s="30"/>
      <c r="FY28" s="30"/>
      <c r="FZ28" s="30"/>
      <c r="GA28" s="30"/>
      <c r="GB28" s="30"/>
      <c r="GC28" s="30"/>
      <c r="GD28" s="30"/>
      <c r="GE28" s="30"/>
      <c r="GF28" s="30"/>
      <c r="GG28" s="30"/>
      <c r="GH28" s="30"/>
      <c r="GI28" s="30"/>
      <c r="GJ28" s="30"/>
      <c r="GK28" s="30"/>
      <c r="GL28" s="30"/>
      <c r="GM28" s="30"/>
      <c r="GN28" s="30"/>
      <c r="GO28" s="30"/>
      <c r="GP28" s="30"/>
      <c r="GQ28" s="30"/>
      <c r="GR28" s="30"/>
      <c r="GS28" s="30"/>
      <c r="GT28" s="30"/>
      <c r="GU28" s="30"/>
      <c r="GV28" s="30"/>
      <c r="GW28" s="30"/>
      <c r="GX28" s="30"/>
      <c r="GY28" s="30"/>
      <c r="GZ28" s="30"/>
      <c r="HA28" s="30"/>
      <c r="HB28" s="30"/>
      <c r="HC28" s="30"/>
      <c r="HD28" s="30"/>
      <c r="HE28" s="30"/>
      <c r="HF28" s="30"/>
      <c r="HG28" s="30"/>
      <c r="HH28" s="30"/>
      <c r="HI28" s="30"/>
      <c r="HJ28" s="30"/>
      <c r="HK28" s="30"/>
      <c r="HL28" s="30"/>
      <c r="HM28" s="30"/>
      <c r="HN28" s="30"/>
      <c r="HO28" s="30"/>
      <c r="HP28" s="30"/>
      <c r="HQ28" s="30"/>
      <c r="HR28" s="30"/>
      <c r="HS28" s="30"/>
      <c r="HT28" s="30"/>
      <c r="HU28" s="30"/>
      <c r="HV28" s="30"/>
      <c r="HW28" s="30"/>
      <c r="HX28" s="30"/>
      <c r="HY28" s="30"/>
      <c r="HZ28" s="30"/>
      <c r="IA28" s="30"/>
      <c r="IB28" s="30"/>
      <c r="IC28" s="30"/>
      <c r="ID28" s="30"/>
      <c r="IE28" s="30"/>
      <c r="IF28" s="30"/>
      <c r="IG28" s="30"/>
      <c r="IH28" s="30"/>
      <c r="II28" s="30"/>
      <c r="IJ28" s="30"/>
      <c r="IK28" s="30"/>
    </row>
    <row r="29" spans="1:245" s="31" customFormat="1" ht="43.5" x14ac:dyDescent="0.2">
      <c r="A29" s="86">
        <v>501</v>
      </c>
      <c r="B29" s="87"/>
      <c r="C29" s="88" t="s">
        <v>132</v>
      </c>
      <c r="D29" s="89" t="s">
        <v>0</v>
      </c>
      <c r="E29" s="89">
        <v>2</v>
      </c>
      <c r="F29" s="89"/>
      <c r="G29" s="103"/>
      <c r="H29" s="90">
        <f>G29*F29</f>
        <v>0</v>
      </c>
      <c r="I29" s="28"/>
      <c r="J29" s="48"/>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c r="BB29" s="30"/>
      <c r="BC29" s="30"/>
      <c r="BD29" s="30"/>
      <c r="BE29" s="30"/>
      <c r="BF29" s="30"/>
      <c r="BG29" s="30"/>
      <c r="BH29" s="30"/>
      <c r="BI29" s="30"/>
      <c r="BJ29" s="30"/>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c r="DJ29" s="30"/>
      <c r="DK29" s="30"/>
      <c r="DL29" s="30"/>
      <c r="DM29" s="30"/>
      <c r="DN29" s="30"/>
      <c r="DO29" s="30"/>
      <c r="DP29" s="30"/>
      <c r="DQ29" s="30"/>
      <c r="DR29" s="30"/>
      <c r="DS29" s="30"/>
      <c r="DT29" s="30"/>
      <c r="DU29" s="30"/>
      <c r="DV29" s="30"/>
      <c r="DW29" s="30"/>
      <c r="DX29" s="30"/>
      <c r="DY29" s="30"/>
      <c r="DZ29" s="30"/>
      <c r="EA29" s="30"/>
      <c r="EB29" s="30"/>
      <c r="EC29" s="30"/>
      <c r="ED29" s="30"/>
      <c r="EE29" s="30"/>
      <c r="EF29" s="30"/>
      <c r="EG29" s="30"/>
      <c r="EH29" s="30"/>
      <c r="EI29" s="30"/>
      <c r="EJ29" s="30"/>
      <c r="EK29" s="30"/>
      <c r="EL29" s="30"/>
      <c r="EM29" s="30"/>
      <c r="EN29" s="30"/>
      <c r="EO29" s="30"/>
      <c r="EP29" s="30"/>
      <c r="EQ29" s="30"/>
      <c r="ER29" s="30"/>
      <c r="ES29" s="30"/>
      <c r="ET29" s="30"/>
      <c r="EU29" s="30"/>
      <c r="EV29" s="30"/>
      <c r="EW29" s="30"/>
      <c r="EX29" s="30"/>
      <c r="EY29" s="30"/>
      <c r="EZ29" s="30"/>
      <c r="FA29" s="30"/>
      <c r="FB29" s="30"/>
      <c r="FC29" s="30"/>
      <c r="FD29" s="30"/>
      <c r="FE29" s="30"/>
      <c r="FF29" s="30"/>
      <c r="FG29" s="30"/>
      <c r="FH29" s="30"/>
      <c r="FI29" s="30"/>
      <c r="FJ29" s="30"/>
      <c r="FK29" s="30"/>
      <c r="FL29" s="30"/>
      <c r="FM29" s="30"/>
      <c r="FN29" s="30"/>
      <c r="FO29" s="30"/>
      <c r="FP29" s="30"/>
      <c r="FQ29" s="30"/>
      <c r="FR29" s="30"/>
      <c r="FS29" s="30"/>
      <c r="FT29" s="30"/>
      <c r="FU29" s="30"/>
      <c r="FV29" s="30"/>
      <c r="FW29" s="30"/>
      <c r="FX29" s="30"/>
      <c r="FY29" s="30"/>
      <c r="FZ29" s="30"/>
      <c r="GA29" s="30"/>
      <c r="GB29" s="30"/>
      <c r="GC29" s="30"/>
      <c r="GD29" s="30"/>
      <c r="GE29" s="30"/>
      <c r="GF29" s="30"/>
      <c r="GG29" s="30"/>
      <c r="GH29" s="30"/>
      <c r="GI29" s="30"/>
      <c r="GJ29" s="30"/>
      <c r="GK29" s="30"/>
      <c r="GL29" s="30"/>
      <c r="GM29" s="30"/>
      <c r="GN29" s="30"/>
      <c r="GO29" s="30"/>
      <c r="GP29" s="30"/>
      <c r="GQ29" s="30"/>
      <c r="GR29" s="30"/>
      <c r="GS29" s="30"/>
      <c r="GT29" s="30"/>
      <c r="GU29" s="30"/>
      <c r="GV29" s="30"/>
      <c r="GW29" s="30"/>
      <c r="GX29" s="30"/>
      <c r="GY29" s="30"/>
      <c r="GZ29" s="30"/>
      <c r="HA29" s="30"/>
      <c r="HB29" s="30"/>
      <c r="HC29" s="30"/>
      <c r="HD29" s="30"/>
      <c r="HE29" s="30"/>
      <c r="HF29" s="30"/>
      <c r="HG29" s="30"/>
      <c r="HH29" s="30"/>
      <c r="HI29" s="30"/>
      <c r="HJ29" s="30"/>
      <c r="HK29" s="30"/>
      <c r="HL29" s="30"/>
      <c r="HM29" s="30"/>
      <c r="HN29" s="30"/>
      <c r="HO29" s="30"/>
      <c r="HP29" s="30"/>
      <c r="HQ29" s="30"/>
      <c r="HR29" s="30"/>
      <c r="HS29" s="30"/>
      <c r="HT29" s="30"/>
      <c r="HU29" s="30"/>
      <c r="HV29" s="30"/>
      <c r="HW29" s="30"/>
      <c r="HX29" s="30"/>
      <c r="HY29" s="30"/>
      <c r="HZ29" s="30"/>
      <c r="IA29" s="30"/>
      <c r="IB29" s="30"/>
      <c r="IC29" s="30"/>
      <c r="ID29" s="30"/>
      <c r="IE29" s="30"/>
      <c r="IF29" s="30"/>
      <c r="IG29" s="30"/>
      <c r="IH29" s="30"/>
      <c r="II29" s="30"/>
      <c r="IJ29" s="30"/>
      <c r="IK29" s="30"/>
    </row>
    <row r="30" spans="1:245" s="31" customFormat="1" ht="87" x14ac:dyDescent="0.2">
      <c r="A30" s="77">
        <v>502</v>
      </c>
      <c r="B30" s="52"/>
      <c r="C30" s="78" t="s">
        <v>143</v>
      </c>
      <c r="D30" s="81" t="s">
        <v>49</v>
      </c>
      <c r="E30" s="81">
        <v>480</v>
      </c>
      <c r="F30" s="81"/>
      <c r="G30" s="103"/>
      <c r="H30" s="90">
        <f>G30*F30</f>
        <v>0</v>
      </c>
      <c r="I30" s="28"/>
      <c r="J30" s="48"/>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c r="BB30" s="30"/>
      <c r="BC30" s="30"/>
      <c r="BD30" s="30"/>
      <c r="BE30" s="30"/>
      <c r="BF30" s="30"/>
      <c r="BG30" s="30"/>
      <c r="BH30" s="30"/>
      <c r="BI30" s="30"/>
      <c r="BJ30" s="30"/>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c r="DQ30" s="30"/>
      <c r="DR30" s="30"/>
      <c r="DS30" s="30"/>
      <c r="DT30" s="30"/>
      <c r="DU30" s="30"/>
      <c r="DV30" s="30"/>
      <c r="DW30" s="30"/>
      <c r="DX30" s="30"/>
      <c r="DY30" s="30"/>
      <c r="DZ30" s="30"/>
      <c r="EA30" s="30"/>
      <c r="EB30" s="30"/>
      <c r="EC30" s="30"/>
      <c r="ED30" s="30"/>
      <c r="EE30" s="30"/>
      <c r="EF30" s="30"/>
      <c r="EG30" s="30"/>
      <c r="EH30" s="30"/>
      <c r="EI30" s="30"/>
      <c r="EJ30" s="30"/>
      <c r="EK30" s="30"/>
      <c r="EL30" s="30"/>
      <c r="EM30" s="30"/>
      <c r="EN30" s="30"/>
      <c r="EO30" s="30"/>
      <c r="EP30" s="30"/>
      <c r="EQ30" s="30"/>
      <c r="ER30" s="30"/>
      <c r="ES30" s="30"/>
      <c r="ET30" s="30"/>
      <c r="EU30" s="30"/>
      <c r="EV30" s="30"/>
      <c r="EW30" s="30"/>
      <c r="EX30" s="30"/>
      <c r="EY30" s="30"/>
      <c r="EZ30" s="30"/>
      <c r="FA30" s="30"/>
      <c r="FB30" s="30"/>
      <c r="FC30" s="30"/>
      <c r="FD30" s="30"/>
      <c r="FE30" s="30"/>
      <c r="FF30" s="30"/>
      <c r="FG30" s="30"/>
      <c r="FH30" s="30"/>
      <c r="FI30" s="30"/>
      <c r="FJ30" s="30"/>
      <c r="FK30" s="30"/>
      <c r="FL30" s="30"/>
      <c r="FM30" s="30"/>
      <c r="FN30" s="30"/>
      <c r="FO30" s="30"/>
      <c r="FP30" s="30"/>
      <c r="FQ30" s="30"/>
      <c r="FR30" s="30"/>
      <c r="FS30" s="30"/>
      <c r="FT30" s="30"/>
      <c r="FU30" s="30"/>
      <c r="FV30" s="30"/>
      <c r="FW30" s="30"/>
      <c r="FX30" s="30"/>
      <c r="FY30" s="30"/>
      <c r="FZ30" s="30"/>
      <c r="GA30" s="30"/>
      <c r="GB30" s="30"/>
      <c r="GC30" s="30"/>
      <c r="GD30" s="30"/>
      <c r="GE30" s="30"/>
      <c r="GF30" s="30"/>
      <c r="GG30" s="30"/>
      <c r="GH30" s="30"/>
      <c r="GI30" s="30"/>
      <c r="GJ30" s="30"/>
      <c r="GK30" s="30"/>
      <c r="GL30" s="30"/>
      <c r="GM30" s="30"/>
      <c r="GN30" s="30"/>
      <c r="GO30" s="30"/>
      <c r="GP30" s="30"/>
      <c r="GQ30" s="30"/>
      <c r="GR30" s="30"/>
      <c r="GS30" s="30"/>
      <c r="GT30" s="30"/>
      <c r="GU30" s="30"/>
      <c r="GV30" s="30"/>
      <c r="GW30" s="30"/>
      <c r="GX30" s="30"/>
      <c r="GY30" s="30"/>
      <c r="GZ30" s="30"/>
      <c r="HA30" s="30"/>
      <c r="HB30" s="30"/>
      <c r="HC30" s="30"/>
      <c r="HD30" s="30"/>
      <c r="HE30" s="30"/>
      <c r="HF30" s="30"/>
      <c r="HG30" s="30"/>
      <c r="HH30" s="30"/>
      <c r="HI30" s="30"/>
      <c r="HJ30" s="30"/>
      <c r="HK30" s="30"/>
      <c r="HL30" s="30"/>
      <c r="HM30" s="30"/>
      <c r="HN30" s="30"/>
      <c r="HO30" s="30"/>
      <c r="HP30" s="30"/>
      <c r="HQ30" s="30"/>
      <c r="HR30" s="30"/>
      <c r="HS30" s="30"/>
      <c r="HT30" s="30"/>
      <c r="HU30" s="30"/>
      <c r="HV30" s="30"/>
      <c r="HW30" s="30"/>
      <c r="HX30" s="30"/>
      <c r="HY30" s="30"/>
      <c r="HZ30" s="30"/>
      <c r="IA30" s="30"/>
      <c r="IB30" s="30"/>
      <c r="IC30" s="30"/>
      <c r="ID30" s="30"/>
      <c r="IE30" s="30"/>
      <c r="IF30" s="30"/>
      <c r="IG30" s="30"/>
      <c r="IH30" s="30"/>
      <c r="II30" s="30"/>
      <c r="IJ30" s="30"/>
      <c r="IK30" s="30"/>
    </row>
    <row r="31" spans="1:245" s="31" customFormat="1" ht="43.5" x14ac:dyDescent="0.2">
      <c r="A31" s="86">
        <v>503</v>
      </c>
      <c r="B31" s="52"/>
      <c r="C31" s="78" t="s">
        <v>50</v>
      </c>
      <c r="D31" s="105" t="s">
        <v>141</v>
      </c>
      <c r="E31" s="81">
        <v>480</v>
      </c>
      <c r="F31" s="81"/>
      <c r="G31" s="103"/>
      <c r="H31" s="90">
        <f>G31*F31</f>
        <v>0</v>
      </c>
      <c r="I31" s="28"/>
      <c r="J31" s="48"/>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c r="AL31" s="30"/>
      <c r="AM31" s="30"/>
      <c r="AN31" s="30"/>
      <c r="AO31" s="30"/>
      <c r="AP31" s="30"/>
      <c r="AQ31" s="30"/>
      <c r="AR31" s="30"/>
      <c r="AS31" s="30"/>
      <c r="AT31" s="30"/>
      <c r="AU31" s="30"/>
      <c r="AV31" s="30"/>
      <c r="AW31" s="30"/>
      <c r="AX31" s="30"/>
      <c r="AY31" s="30"/>
      <c r="AZ31" s="30"/>
      <c r="BA31" s="30"/>
      <c r="BB31" s="30"/>
      <c r="BC31" s="30"/>
      <c r="BD31" s="30"/>
      <c r="BE31" s="30"/>
      <c r="BF31" s="30"/>
      <c r="BG31" s="30"/>
      <c r="BH31" s="30"/>
      <c r="BI31" s="30"/>
      <c r="BJ31" s="30"/>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c r="DJ31" s="30"/>
      <c r="DK31" s="30"/>
      <c r="DL31" s="30"/>
      <c r="DM31" s="30"/>
      <c r="DN31" s="30"/>
      <c r="DO31" s="30"/>
      <c r="DP31" s="30"/>
      <c r="DQ31" s="30"/>
      <c r="DR31" s="30"/>
      <c r="DS31" s="30"/>
      <c r="DT31" s="30"/>
      <c r="DU31" s="30"/>
      <c r="DV31" s="30"/>
      <c r="DW31" s="30"/>
      <c r="DX31" s="30"/>
      <c r="DY31" s="30"/>
      <c r="DZ31" s="30"/>
      <c r="EA31" s="30"/>
      <c r="EB31" s="30"/>
      <c r="EC31" s="30"/>
      <c r="ED31" s="30"/>
      <c r="EE31" s="30"/>
      <c r="EF31" s="30"/>
      <c r="EG31" s="30"/>
      <c r="EH31" s="30"/>
      <c r="EI31" s="30"/>
      <c r="EJ31" s="30"/>
      <c r="EK31" s="30"/>
      <c r="EL31" s="30"/>
      <c r="EM31" s="30"/>
      <c r="EN31" s="30"/>
      <c r="EO31" s="30"/>
      <c r="EP31" s="30"/>
      <c r="EQ31" s="30"/>
      <c r="ER31" s="30"/>
      <c r="ES31" s="30"/>
      <c r="ET31" s="30"/>
      <c r="EU31" s="30"/>
      <c r="EV31" s="30"/>
      <c r="EW31" s="30"/>
      <c r="EX31" s="30"/>
      <c r="EY31" s="30"/>
      <c r="EZ31" s="30"/>
      <c r="FA31" s="30"/>
      <c r="FB31" s="30"/>
      <c r="FC31" s="30"/>
      <c r="FD31" s="30"/>
      <c r="FE31" s="30"/>
      <c r="FF31" s="30"/>
      <c r="FG31" s="30"/>
      <c r="FH31" s="30"/>
      <c r="FI31" s="30"/>
      <c r="FJ31" s="30"/>
      <c r="FK31" s="30"/>
      <c r="FL31" s="30"/>
      <c r="FM31" s="30"/>
      <c r="FN31" s="30"/>
      <c r="FO31" s="30"/>
      <c r="FP31" s="30"/>
      <c r="FQ31" s="30"/>
      <c r="FR31" s="30"/>
      <c r="FS31" s="30"/>
      <c r="FT31" s="30"/>
      <c r="FU31" s="30"/>
      <c r="FV31" s="30"/>
      <c r="FW31" s="30"/>
      <c r="FX31" s="30"/>
      <c r="FY31" s="30"/>
      <c r="FZ31" s="30"/>
      <c r="GA31" s="30"/>
      <c r="GB31" s="30"/>
      <c r="GC31" s="30"/>
      <c r="GD31" s="30"/>
      <c r="GE31" s="30"/>
      <c r="GF31" s="30"/>
      <c r="GG31" s="30"/>
      <c r="GH31" s="30"/>
      <c r="GI31" s="30"/>
      <c r="GJ31" s="30"/>
      <c r="GK31" s="30"/>
      <c r="GL31" s="30"/>
      <c r="GM31" s="30"/>
      <c r="GN31" s="30"/>
      <c r="GO31" s="30"/>
      <c r="GP31" s="30"/>
      <c r="GQ31" s="30"/>
      <c r="GR31" s="30"/>
      <c r="GS31" s="30"/>
      <c r="GT31" s="30"/>
      <c r="GU31" s="30"/>
      <c r="GV31" s="30"/>
      <c r="GW31" s="30"/>
      <c r="GX31" s="30"/>
      <c r="GY31" s="30"/>
      <c r="GZ31" s="30"/>
      <c r="HA31" s="30"/>
      <c r="HB31" s="30"/>
      <c r="HC31" s="30"/>
      <c r="HD31" s="30"/>
      <c r="HE31" s="30"/>
      <c r="HF31" s="30"/>
      <c r="HG31" s="30"/>
      <c r="HH31" s="30"/>
      <c r="HI31" s="30"/>
      <c r="HJ31" s="30"/>
      <c r="HK31" s="30"/>
      <c r="HL31" s="30"/>
      <c r="HM31" s="30"/>
      <c r="HN31" s="30"/>
      <c r="HO31" s="30"/>
      <c r="HP31" s="30"/>
      <c r="HQ31" s="30"/>
      <c r="HR31" s="30"/>
      <c r="HS31" s="30"/>
      <c r="HT31" s="30"/>
      <c r="HU31" s="30"/>
      <c r="HV31" s="30"/>
      <c r="HW31" s="30"/>
      <c r="HX31" s="30"/>
      <c r="HY31" s="30"/>
      <c r="HZ31" s="30"/>
      <c r="IA31" s="30"/>
      <c r="IB31" s="30"/>
      <c r="IC31" s="30"/>
      <c r="ID31" s="30"/>
      <c r="IE31" s="30"/>
      <c r="IF31" s="30"/>
      <c r="IG31" s="30"/>
      <c r="IH31" s="30"/>
      <c r="II31" s="30"/>
      <c r="IJ31" s="30"/>
      <c r="IK31" s="30"/>
    </row>
    <row r="32" spans="1:245" s="31" customFormat="1" ht="43.5" x14ac:dyDescent="0.2">
      <c r="A32" s="77">
        <v>504</v>
      </c>
      <c r="B32" s="52"/>
      <c r="C32" s="78" t="s">
        <v>128</v>
      </c>
      <c r="D32" s="81" t="s">
        <v>49</v>
      </c>
      <c r="E32" s="81">
        <v>480</v>
      </c>
      <c r="F32" s="81"/>
      <c r="G32" s="103"/>
      <c r="H32" s="90">
        <f>G32*F32</f>
        <v>0</v>
      </c>
      <c r="I32" s="28"/>
      <c r="J32" s="48"/>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c r="AL32" s="30"/>
      <c r="AM32" s="30"/>
      <c r="AN32" s="30"/>
      <c r="AO32" s="30"/>
      <c r="AP32" s="30"/>
      <c r="AQ32" s="30"/>
      <c r="AR32" s="30"/>
      <c r="AS32" s="30"/>
      <c r="AT32" s="30"/>
      <c r="AU32" s="30"/>
      <c r="AV32" s="30"/>
      <c r="AW32" s="30"/>
      <c r="AX32" s="30"/>
      <c r="AY32" s="30"/>
      <c r="AZ32" s="30"/>
      <c r="BA32" s="30"/>
      <c r="BB32" s="30"/>
      <c r="BC32" s="30"/>
      <c r="BD32" s="30"/>
      <c r="BE32" s="30"/>
      <c r="BF32" s="30"/>
      <c r="BG32" s="30"/>
      <c r="BH32" s="30"/>
      <c r="BI32" s="30"/>
      <c r="BJ32" s="30"/>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c r="DJ32" s="30"/>
      <c r="DK32" s="30"/>
      <c r="DL32" s="30"/>
      <c r="DM32" s="30"/>
      <c r="DN32" s="30"/>
      <c r="DO32" s="30"/>
      <c r="DP32" s="30"/>
      <c r="DQ32" s="30"/>
      <c r="DR32" s="30"/>
      <c r="DS32" s="30"/>
      <c r="DT32" s="30"/>
      <c r="DU32" s="30"/>
      <c r="DV32" s="30"/>
      <c r="DW32" s="30"/>
      <c r="DX32" s="30"/>
      <c r="DY32" s="30"/>
      <c r="DZ32" s="30"/>
      <c r="EA32" s="30"/>
      <c r="EB32" s="30"/>
      <c r="EC32" s="30"/>
      <c r="ED32" s="30"/>
      <c r="EE32" s="30"/>
      <c r="EF32" s="30"/>
      <c r="EG32" s="30"/>
      <c r="EH32" s="30"/>
      <c r="EI32" s="30"/>
      <c r="EJ32" s="30"/>
      <c r="EK32" s="30"/>
      <c r="EL32" s="30"/>
      <c r="EM32" s="30"/>
      <c r="EN32" s="30"/>
      <c r="EO32" s="30"/>
      <c r="EP32" s="30"/>
      <c r="EQ32" s="30"/>
      <c r="ER32" s="30"/>
      <c r="ES32" s="30"/>
      <c r="ET32" s="30"/>
      <c r="EU32" s="30"/>
      <c r="EV32" s="30"/>
      <c r="EW32" s="30"/>
      <c r="EX32" s="30"/>
      <c r="EY32" s="30"/>
      <c r="EZ32" s="30"/>
      <c r="FA32" s="30"/>
      <c r="FB32" s="30"/>
      <c r="FC32" s="30"/>
      <c r="FD32" s="30"/>
      <c r="FE32" s="30"/>
      <c r="FF32" s="30"/>
      <c r="FG32" s="30"/>
      <c r="FH32" s="30"/>
      <c r="FI32" s="30"/>
      <c r="FJ32" s="30"/>
      <c r="FK32" s="30"/>
      <c r="FL32" s="30"/>
      <c r="FM32" s="30"/>
      <c r="FN32" s="30"/>
      <c r="FO32" s="30"/>
      <c r="FP32" s="30"/>
      <c r="FQ32" s="30"/>
      <c r="FR32" s="30"/>
      <c r="FS32" s="30"/>
      <c r="FT32" s="30"/>
      <c r="FU32" s="30"/>
      <c r="FV32" s="30"/>
      <c r="FW32" s="30"/>
      <c r="FX32" s="30"/>
      <c r="FY32" s="30"/>
      <c r="FZ32" s="30"/>
      <c r="GA32" s="30"/>
      <c r="GB32" s="30"/>
      <c r="GC32" s="30"/>
      <c r="GD32" s="30"/>
      <c r="GE32" s="30"/>
      <c r="GF32" s="30"/>
      <c r="GG32" s="30"/>
      <c r="GH32" s="30"/>
      <c r="GI32" s="30"/>
      <c r="GJ32" s="30"/>
      <c r="GK32" s="30"/>
      <c r="GL32" s="30"/>
      <c r="GM32" s="30"/>
      <c r="GN32" s="30"/>
      <c r="GO32" s="30"/>
      <c r="GP32" s="30"/>
      <c r="GQ32" s="30"/>
      <c r="GR32" s="30"/>
      <c r="GS32" s="30"/>
      <c r="GT32" s="30"/>
      <c r="GU32" s="30"/>
      <c r="GV32" s="30"/>
      <c r="GW32" s="30"/>
      <c r="GX32" s="30"/>
      <c r="GY32" s="30"/>
      <c r="GZ32" s="30"/>
      <c r="HA32" s="30"/>
      <c r="HB32" s="30"/>
      <c r="HC32" s="30"/>
      <c r="HD32" s="30"/>
      <c r="HE32" s="30"/>
      <c r="HF32" s="30"/>
      <c r="HG32" s="30"/>
      <c r="HH32" s="30"/>
      <c r="HI32" s="30"/>
      <c r="HJ32" s="30"/>
      <c r="HK32" s="30"/>
      <c r="HL32" s="30"/>
      <c r="HM32" s="30"/>
      <c r="HN32" s="30"/>
      <c r="HO32" s="30"/>
      <c r="HP32" s="30"/>
      <c r="HQ32" s="30"/>
      <c r="HR32" s="30"/>
      <c r="HS32" s="30"/>
      <c r="HT32" s="30"/>
      <c r="HU32" s="30"/>
      <c r="HV32" s="30"/>
      <c r="HW32" s="30"/>
      <c r="HX32" s="30"/>
      <c r="HY32" s="30"/>
      <c r="HZ32" s="30"/>
      <c r="IA32" s="30"/>
      <c r="IB32" s="30"/>
      <c r="IC32" s="30"/>
      <c r="ID32" s="30"/>
      <c r="IE32" s="30"/>
      <c r="IF32" s="30"/>
      <c r="IG32" s="30"/>
      <c r="IH32" s="30"/>
      <c r="II32" s="30"/>
      <c r="IJ32" s="30"/>
      <c r="IK32" s="30"/>
    </row>
    <row r="33" spans="1:245" s="31" customFormat="1" ht="66" thickBot="1" x14ac:dyDescent="0.25">
      <c r="A33" s="86">
        <v>505</v>
      </c>
      <c r="B33" s="52"/>
      <c r="C33" s="101" t="s">
        <v>137</v>
      </c>
      <c r="D33" s="81" t="s">
        <v>142</v>
      </c>
      <c r="E33" s="81">
        <v>1</v>
      </c>
      <c r="F33" s="81"/>
      <c r="G33" s="103"/>
      <c r="H33" s="90">
        <f>G33*F33</f>
        <v>0</v>
      </c>
      <c r="I33" s="28"/>
      <c r="J33" s="48"/>
      <c r="K33" s="30"/>
      <c r="L33" s="30"/>
      <c r="M33" s="30"/>
      <c r="N33" s="30"/>
      <c r="O33" s="30"/>
      <c r="P33" s="30"/>
      <c r="Q33" s="30"/>
      <c r="R33" s="30"/>
      <c r="S33" s="30"/>
      <c r="T33" s="30"/>
      <c r="U33" s="30"/>
      <c r="V33" s="30"/>
      <c r="W33" s="30"/>
      <c r="X33" s="30"/>
      <c r="Y33" s="30"/>
      <c r="Z33" s="30"/>
      <c r="AA33" s="30"/>
      <c r="AB33" s="30"/>
      <c r="AC33" s="30"/>
      <c r="AD33" s="30"/>
      <c r="AE33" s="30"/>
      <c r="AF33" s="30"/>
      <c r="AG33" s="30"/>
      <c r="AH33" s="30"/>
      <c r="AI33" s="30"/>
      <c r="AJ33" s="30"/>
      <c r="AK33" s="30"/>
      <c r="AL33" s="30"/>
      <c r="AM33" s="30"/>
      <c r="AN33" s="30"/>
      <c r="AO33" s="30"/>
      <c r="AP33" s="30"/>
      <c r="AQ33" s="30"/>
      <c r="AR33" s="30"/>
      <c r="AS33" s="30"/>
      <c r="AT33" s="30"/>
      <c r="AU33" s="30"/>
      <c r="AV33" s="30"/>
      <c r="AW33" s="30"/>
      <c r="AX33" s="30"/>
      <c r="AY33" s="30"/>
      <c r="AZ33" s="30"/>
      <c r="BA33" s="30"/>
      <c r="BB33" s="30"/>
      <c r="BC33" s="30"/>
      <c r="BD33" s="30"/>
      <c r="BE33" s="30"/>
      <c r="BF33" s="30"/>
      <c r="BG33" s="30"/>
      <c r="BH33" s="30"/>
      <c r="BI33" s="30"/>
      <c r="BJ33" s="30"/>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c r="DJ33" s="30"/>
      <c r="DK33" s="30"/>
      <c r="DL33" s="30"/>
      <c r="DM33" s="30"/>
      <c r="DN33" s="30"/>
      <c r="DO33" s="30"/>
      <c r="DP33" s="30"/>
      <c r="DQ33" s="30"/>
      <c r="DR33" s="30"/>
      <c r="DS33" s="30"/>
      <c r="DT33" s="30"/>
      <c r="DU33" s="30"/>
      <c r="DV33" s="30"/>
      <c r="DW33" s="30"/>
      <c r="DX33" s="30"/>
      <c r="DY33" s="30"/>
      <c r="DZ33" s="30"/>
      <c r="EA33" s="30"/>
      <c r="EB33" s="30"/>
      <c r="EC33" s="30"/>
      <c r="ED33" s="30"/>
      <c r="EE33" s="30"/>
      <c r="EF33" s="30"/>
      <c r="EG33" s="30"/>
      <c r="EH33" s="30"/>
      <c r="EI33" s="30"/>
      <c r="EJ33" s="30"/>
      <c r="EK33" s="30"/>
      <c r="EL33" s="30"/>
      <c r="EM33" s="30"/>
      <c r="EN33" s="30"/>
      <c r="EO33" s="30"/>
      <c r="EP33" s="30"/>
      <c r="EQ33" s="30"/>
      <c r="ER33" s="30"/>
      <c r="ES33" s="30"/>
      <c r="ET33" s="30"/>
      <c r="EU33" s="30"/>
      <c r="EV33" s="30"/>
      <c r="EW33" s="30"/>
      <c r="EX33" s="30"/>
      <c r="EY33" s="30"/>
      <c r="EZ33" s="30"/>
      <c r="FA33" s="30"/>
      <c r="FB33" s="30"/>
      <c r="FC33" s="30"/>
      <c r="FD33" s="30"/>
      <c r="FE33" s="30"/>
      <c r="FF33" s="30"/>
      <c r="FG33" s="30"/>
      <c r="FH33" s="30"/>
      <c r="FI33" s="30"/>
      <c r="FJ33" s="30"/>
      <c r="FK33" s="30"/>
      <c r="FL33" s="30"/>
      <c r="FM33" s="30"/>
      <c r="FN33" s="30"/>
      <c r="FO33" s="30"/>
      <c r="FP33" s="30"/>
      <c r="FQ33" s="30"/>
      <c r="FR33" s="30"/>
      <c r="FS33" s="30"/>
      <c r="FT33" s="30"/>
      <c r="FU33" s="30"/>
      <c r="FV33" s="30"/>
      <c r="FW33" s="30"/>
      <c r="FX33" s="30"/>
      <c r="FY33" s="30"/>
      <c r="FZ33" s="30"/>
      <c r="GA33" s="30"/>
      <c r="GB33" s="30"/>
      <c r="GC33" s="30"/>
      <c r="GD33" s="30"/>
      <c r="GE33" s="30"/>
      <c r="GF33" s="30"/>
      <c r="GG33" s="30"/>
      <c r="GH33" s="30"/>
      <c r="GI33" s="30"/>
      <c r="GJ33" s="30"/>
      <c r="GK33" s="30"/>
      <c r="GL33" s="30"/>
      <c r="GM33" s="30"/>
      <c r="GN33" s="30"/>
      <c r="GO33" s="30"/>
      <c r="GP33" s="30"/>
      <c r="GQ33" s="30"/>
      <c r="GR33" s="30"/>
      <c r="GS33" s="30"/>
      <c r="GT33" s="30"/>
      <c r="GU33" s="30"/>
      <c r="GV33" s="30"/>
      <c r="GW33" s="30"/>
      <c r="GX33" s="30"/>
      <c r="GY33" s="30"/>
      <c r="GZ33" s="30"/>
      <c r="HA33" s="30"/>
      <c r="HB33" s="30"/>
      <c r="HC33" s="30"/>
      <c r="HD33" s="30"/>
      <c r="HE33" s="30"/>
      <c r="HF33" s="30"/>
      <c r="HG33" s="30"/>
      <c r="HH33" s="30"/>
      <c r="HI33" s="30"/>
      <c r="HJ33" s="30"/>
      <c r="HK33" s="30"/>
      <c r="HL33" s="30"/>
      <c r="HM33" s="30"/>
      <c r="HN33" s="30"/>
      <c r="HO33" s="30"/>
      <c r="HP33" s="30"/>
      <c r="HQ33" s="30"/>
      <c r="HR33" s="30"/>
      <c r="HS33" s="30"/>
      <c r="HT33" s="30"/>
      <c r="HU33" s="30"/>
      <c r="HV33" s="30"/>
      <c r="HW33" s="30"/>
      <c r="HX33" s="30"/>
      <c r="HY33" s="30"/>
      <c r="HZ33" s="30"/>
      <c r="IA33" s="30"/>
      <c r="IB33" s="30"/>
      <c r="IC33" s="30"/>
      <c r="ID33" s="30"/>
      <c r="IE33" s="30"/>
      <c r="IF33" s="30"/>
      <c r="IG33" s="30"/>
      <c r="IH33" s="30"/>
      <c r="II33" s="30"/>
      <c r="IJ33" s="30"/>
      <c r="IK33" s="30"/>
    </row>
    <row r="34" spans="1:245" s="31" customFormat="1" ht="30" customHeight="1" x14ac:dyDescent="0.2">
      <c r="A34" s="56"/>
      <c r="B34" s="57" t="s">
        <v>51</v>
      </c>
      <c r="C34" s="58"/>
      <c r="D34" s="59"/>
      <c r="E34" s="58"/>
      <c r="F34" s="58"/>
      <c r="G34" s="58"/>
      <c r="H34" s="60"/>
      <c r="I34" s="28"/>
      <c r="J34" s="48"/>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0"/>
      <c r="AS34" s="30"/>
      <c r="AT34" s="30"/>
      <c r="AU34" s="30"/>
      <c r="AV34" s="30"/>
      <c r="AW34" s="30"/>
      <c r="AX34" s="30"/>
      <c r="AY34" s="30"/>
      <c r="AZ34" s="30"/>
      <c r="BA34" s="30"/>
      <c r="BB34" s="30"/>
      <c r="BC34" s="30"/>
      <c r="BD34" s="30"/>
      <c r="BE34" s="30"/>
      <c r="BF34" s="30"/>
      <c r="BG34" s="30"/>
      <c r="BH34" s="30"/>
      <c r="BI34" s="30"/>
      <c r="BJ34" s="30"/>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c r="DJ34" s="30"/>
      <c r="DK34" s="30"/>
      <c r="DL34" s="30"/>
      <c r="DM34" s="30"/>
      <c r="DN34" s="30"/>
      <c r="DO34" s="30"/>
      <c r="DP34" s="30"/>
      <c r="DQ34" s="30"/>
      <c r="DR34" s="30"/>
      <c r="DS34" s="30"/>
      <c r="DT34" s="30"/>
      <c r="DU34" s="30"/>
      <c r="DV34" s="30"/>
      <c r="DW34" s="30"/>
      <c r="DX34" s="30"/>
      <c r="DY34" s="30"/>
      <c r="DZ34" s="30"/>
      <c r="EA34" s="30"/>
      <c r="EB34" s="30"/>
      <c r="EC34" s="30"/>
      <c r="ED34" s="30"/>
      <c r="EE34" s="30"/>
      <c r="EF34" s="30"/>
      <c r="EG34" s="30"/>
      <c r="EH34" s="30"/>
      <c r="EI34" s="30"/>
      <c r="EJ34" s="30"/>
      <c r="EK34" s="30"/>
      <c r="EL34" s="30"/>
      <c r="EM34" s="30"/>
      <c r="EN34" s="30"/>
      <c r="EO34" s="30"/>
      <c r="EP34" s="30"/>
      <c r="EQ34" s="30"/>
      <c r="ER34" s="30"/>
      <c r="ES34" s="30"/>
      <c r="ET34" s="30"/>
      <c r="EU34" s="30"/>
      <c r="EV34" s="30"/>
      <c r="EW34" s="30"/>
      <c r="EX34" s="30"/>
      <c r="EY34" s="30"/>
      <c r="EZ34" s="30"/>
      <c r="FA34" s="30"/>
      <c r="FB34" s="30"/>
      <c r="FC34" s="30"/>
      <c r="FD34" s="30"/>
      <c r="FE34" s="30"/>
      <c r="FF34" s="30"/>
      <c r="FG34" s="30"/>
      <c r="FH34" s="30"/>
      <c r="FI34" s="30"/>
      <c r="FJ34" s="30"/>
      <c r="FK34" s="30"/>
      <c r="FL34" s="30"/>
      <c r="FM34" s="30"/>
      <c r="FN34" s="30"/>
      <c r="FO34" s="30"/>
      <c r="FP34" s="30"/>
      <c r="FQ34" s="30"/>
      <c r="FR34" s="30"/>
      <c r="FS34" s="30"/>
      <c r="FT34" s="30"/>
      <c r="FU34" s="30"/>
      <c r="FV34" s="30"/>
      <c r="FW34" s="30"/>
      <c r="FX34" s="30"/>
      <c r="FY34" s="30"/>
      <c r="FZ34" s="30"/>
      <c r="GA34" s="30"/>
      <c r="GB34" s="30"/>
      <c r="GC34" s="30"/>
      <c r="GD34" s="30"/>
      <c r="GE34" s="30"/>
      <c r="GF34" s="30"/>
      <c r="GG34" s="30"/>
      <c r="GH34" s="30"/>
      <c r="GI34" s="30"/>
      <c r="GJ34" s="30"/>
      <c r="GK34" s="30"/>
      <c r="GL34" s="30"/>
      <c r="GM34" s="30"/>
      <c r="GN34" s="30"/>
      <c r="GO34" s="30"/>
      <c r="GP34" s="30"/>
      <c r="GQ34" s="30"/>
      <c r="GR34" s="30"/>
      <c r="GS34" s="30"/>
      <c r="GT34" s="30"/>
      <c r="GU34" s="30"/>
      <c r="GV34" s="30"/>
      <c r="GW34" s="30"/>
      <c r="GX34" s="30"/>
      <c r="GY34" s="30"/>
      <c r="GZ34" s="30"/>
      <c r="HA34" s="30"/>
      <c r="HB34" s="30"/>
      <c r="HC34" s="30"/>
      <c r="HD34" s="30"/>
      <c r="HE34" s="30"/>
      <c r="HF34" s="30"/>
      <c r="HG34" s="30"/>
      <c r="HH34" s="30"/>
      <c r="HI34" s="30"/>
      <c r="HJ34" s="30"/>
      <c r="HK34" s="30"/>
      <c r="HL34" s="30"/>
      <c r="HM34" s="30"/>
      <c r="HN34" s="30"/>
      <c r="HO34" s="30"/>
      <c r="HP34" s="30"/>
      <c r="HQ34" s="30"/>
      <c r="HR34" s="30"/>
      <c r="HS34" s="30"/>
      <c r="HT34" s="30"/>
      <c r="HU34" s="30"/>
      <c r="HV34" s="30"/>
      <c r="HW34" s="30"/>
      <c r="HX34" s="30"/>
      <c r="HY34" s="30"/>
      <c r="HZ34" s="30"/>
      <c r="IA34" s="30"/>
      <c r="IB34" s="30"/>
      <c r="IC34" s="30"/>
      <c r="ID34" s="30"/>
      <c r="IE34" s="30"/>
      <c r="IF34" s="30"/>
      <c r="IG34" s="30"/>
      <c r="IH34" s="30"/>
      <c r="II34" s="30"/>
      <c r="IJ34" s="30"/>
      <c r="IK34" s="30"/>
    </row>
    <row r="35" spans="1:245" s="31" customFormat="1" ht="43.5" x14ac:dyDescent="0.2">
      <c r="A35" s="86">
        <v>506</v>
      </c>
      <c r="B35" s="87"/>
      <c r="C35" s="88" t="s">
        <v>132</v>
      </c>
      <c r="D35" s="89" t="s">
        <v>0</v>
      </c>
      <c r="E35" s="89">
        <v>2</v>
      </c>
      <c r="F35" s="89"/>
      <c r="G35" s="103"/>
      <c r="H35" s="90">
        <f>G35*F35</f>
        <v>0</v>
      </c>
      <c r="I35" s="28"/>
      <c r="J35" s="48"/>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c r="AZ35" s="30"/>
      <c r="BA35" s="30"/>
      <c r="BB35" s="30"/>
      <c r="BC35" s="30"/>
      <c r="BD35" s="30"/>
      <c r="BE35" s="30"/>
      <c r="BF35" s="30"/>
      <c r="BG35" s="30"/>
      <c r="BH35" s="30"/>
      <c r="BI35" s="30"/>
      <c r="BJ35" s="30"/>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c r="DZ35" s="30"/>
      <c r="EA35" s="30"/>
      <c r="EB35" s="30"/>
      <c r="EC35" s="30"/>
      <c r="ED35" s="30"/>
      <c r="EE35" s="30"/>
      <c r="EF35" s="30"/>
      <c r="EG35" s="30"/>
      <c r="EH35" s="30"/>
      <c r="EI35" s="30"/>
      <c r="EJ35" s="30"/>
      <c r="EK35" s="30"/>
      <c r="EL35" s="30"/>
      <c r="EM35" s="30"/>
      <c r="EN35" s="30"/>
      <c r="EO35" s="30"/>
      <c r="EP35" s="30"/>
      <c r="EQ35" s="30"/>
      <c r="ER35" s="30"/>
      <c r="ES35" s="30"/>
      <c r="ET35" s="30"/>
      <c r="EU35" s="30"/>
      <c r="EV35" s="30"/>
      <c r="EW35" s="30"/>
      <c r="EX35" s="30"/>
      <c r="EY35" s="30"/>
      <c r="EZ35" s="30"/>
      <c r="FA35" s="30"/>
      <c r="FB35" s="30"/>
      <c r="FC35" s="30"/>
      <c r="FD35" s="30"/>
      <c r="FE35" s="30"/>
      <c r="FF35" s="30"/>
      <c r="FG35" s="30"/>
      <c r="FH35" s="30"/>
      <c r="FI35" s="30"/>
      <c r="FJ35" s="30"/>
      <c r="FK35" s="30"/>
      <c r="FL35" s="30"/>
      <c r="FM35" s="30"/>
      <c r="FN35" s="30"/>
      <c r="FO35" s="30"/>
      <c r="FP35" s="30"/>
      <c r="FQ35" s="30"/>
      <c r="FR35" s="30"/>
      <c r="FS35" s="30"/>
      <c r="FT35" s="30"/>
      <c r="FU35" s="30"/>
      <c r="FV35" s="30"/>
      <c r="FW35" s="30"/>
      <c r="FX35" s="30"/>
      <c r="FY35" s="30"/>
      <c r="FZ35" s="30"/>
      <c r="GA35" s="30"/>
      <c r="GB35" s="30"/>
      <c r="GC35" s="30"/>
      <c r="GD35" s="30"/>
      <c r="GE35" s="30"/>
      <c r="GF35" s="30"/>
      <c r="GG35" s="30"/>
      <c r="GH35" s="30"/>
      <c r="GI35" s="30"/>
      <c r="GJ35" s="30"/>
      <c r="GK35" s="30"/>
      <c r="GL35" s="30"/>
      <c r="GM35" s="30"/>
      <c r="GN35" s="30"/>
      <c r="GO35" s="30"/>
      <c r="GP35" s="30"/>
      <c r="GQ35" s="30"/>
      <c r="GR35" s="30"/>
      <c r="GS35" s="30"/>
      <c r="GT35" s="30"/>
      <c r="GU35" s="30"/>
      <c r="GV35" s="30"/>
      <c r="GW35" s="30"/>
      <c r="GX35" s="30"/>
      <c r="GY35" s="30"/>
      <c r="GZ35" s="30"/>
      <c r="HA35" s="30"/>
      <c r="HB35" s="30"/>
      <c r="HC35" s="30"/>
      <c r="HD35" s="30"/>
      <c r="HE35" s="30"/>
      <c r="HF35" s="30"/>
      <c r="HG35" s="30"/>
      <c r="HH35" s="30"/>
      <c r="HI35" s="30"/>
      <c r="HJ35" s="30"/>
      <c r="HK35" s="30"/>
      <c r="HL35" s="30"/>
      <c r="HM35" s="30"/>
      <c r="HN35" s="30"/>
      <c r="HO35" s="30"/>
      <c r="HP35" s="30"/>
      <c r="HQ35" s="30"/>
      <c r="HR35" s="30"/>
      <c r="HS35" s="30"/>
      <c r="HT35" s="30"/>
      <c r="HU35" s="30"/>
      <c r="HV35" s="30"/>
      <c r="HW35" s="30"/>
      <c r="HX35" s="30"/>
      <c r="HY35" s="30"/>
      <c r="HZ35" s="30"/>
      <c r="IA35" s="30"/>
      <c r="IB35" s="30"/>
      <c r="IC35" s="30"/>
      <c r="ID35" s="30"/>
      <c r="IE35" s="30"/>
      <c r="IF35" s="30"/>
      <c r="IG35" s="30"/>
      <c r="IH35" s="30"/>
      <c r="II35" s="30"/>
      <c r="IJ35" s="30"/>
      <c r="IK35" s="30"/>
    </row>
    <row r="36" spans="1:245" s="31" customFormat="1" ht="87" x14ac:dyDescent="0.2">
      <c r="A36" s="77">
        <v>507</v>
      </c>
      <c r="B36" s="52"/>
      <c r="C36" s="78" t="s">
        <v>143</v>
      </c>
      <c r="D36" s="81" t="s">
        <v>49</v>
      </c>
      <c r="E36" s="81">
        <v>480</v>
      </c>
      <c r="F36" s="81"/>
      <c r="G36" s="103"/>
      <c r="H36" s="90">
        <f>G36*F36</f>
        <v>0</v>
      </c>
      <c r="I36" s="28"/>
      <c r="J36" s="48"/>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0"/>
      <c r="AS36" s="30"/>
      <c r="AT36" s="30"/>
      <c r="AU36" s="30"/>
      <c r="AV36" s="30"/>
      <c r="AW36" s="30"/>
      <c r="AX36" s="30"/>
      <c r="AY36" s="30"/>
      <c r="AZ36" s="30"/>
      <c r="BA36" s="30"/>
      <c r="BB36" s="30"/>
      <c r="BC36" s="30"/>
      <c r="BD36" s="30"/>
      <c r="BE36" s="30"/>
      <c r="BF36" s="30"/>
      <c r="BG36" s="30"/>
      <c r="BH36" s="30"/>
      <c r="BI36" s="30"/>
      <c r="BJ36" s="30"/>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c r="DZ36" s="30"/>
      <c r="EA36" s="30"/>
      <c r="EB36" s="30"/>
      <c r="EC36" s="30"/>
      <c r="ED36" s="30"/>
      <c r="EE36" s="30"/>
      <c r="EF36" s="30"/>
      <c r="EG36" s="30"/>
      <c r="EH36" s="30"/>
      <c r="EI36" s="30"/>
      <c r="EJ36" s="30"/>
      <c r="EK36" s="30"/>
      <c r="EL36" s="30"/>
      <c r="EM36" s="30"/>
      <c r="EN36" s="30"/>
      <c r="EO36" s="30"/>
      <c r="EP36" s="30"/>
      <c r="EQ36" s="30"/>
      <c r="ER36" s="30"/>
      <c r="ES36" s="30"/>
      <c r="ET36" s="30"/>
      <c r="EU36" s="30"/>
      <c r="EV36" s="30"/>
      <c r="EW36" s="30"/>
      <c r="EX36" s="30"/>
      <c r="EY36" s="30"/>
      <c r="EZ36" s="30"/>
      <c r="FA36" s="30"/>
      <c r="FB36" s="30"/>
      <c r="FC36" s="30"/>
      <c r="FD36" s="30"/>
      <c r="FE36" s="30"/>
      <c r="FF36" s="30"/>
      <c r="FG36" s="30"/>
      <c r="FH36" s="30"/>
      <c r="FI36" s="30"/>
      <c r="FJ36" s="30"/>
      <c r="FK36" s="30"/>
      <c r="FL36" s="30"/>
      <c r="FM36" s="30"/>
      <c r="FN36" s="30"/>
      <c r="FO36" s="30"/>
      <c r="FP36" s="30"/>
      <c r="FQ36" s="30"/>
      <c r="FR36" s="30"/>
      <c r="FS36" s="30"/>
      <c r="FT36" s="30"/>
      <c r="FU36" s="30"/>
      <c r="FV36" s="30"/>
      <c r="FW36" s="30"/>
      <c r="FX36" s="30"/>
      <c r="FY36" s="30"/>
      <c r="FZ36" s="30"/>
      <c r="GA36" s="30"/>
      <c r="GB36" s="30"/>
      <c r="GC36" s="30"/>
      <c r="GD36" s="30"/>
      <c r="GE36" s="30"/>
      <c r="GF36" s="30"/>
      <c r="GG36" s="30"/>
      <c r="GH36" s="30"/>
      <c r="GI36" s="30"/>
      <c r="GJ36" s="30"/>
      <c r="GK36" s="30"/>
      <c r="GL36" s="30"/>
      <c r="GM36" s="30"/>
      <c r="GN36" s="30"/>
      <c r="GO36" s="30"/>
      <c r="GP36" s="30"/>
      <c r="GQ36" s="30"/>
      <c r="GR36" s="30"/>
      <c r="GS36" s="30"/>
      <c r="GT36" s="30"/>
      <c r="GU36" s="30"/>
      <c r="GV36" s="30"/>
      <c r="GW36" s="30"/>
      <c r="GX36" s="30"/>
      <c r="GY36" s="30"/>
      <c r="GZ36" s="30"/>
      <c r="HA36" s="30"/>
      <c r="HB36" s="30"/>
      <c r="HC36" s="30"/>
      <c r="HD36" s="30"/>
      <c r="HE36" s="30"/>
      <c r="HF36" s="30"/>
      <c r="HG36" s="30"/>
      <c r="HH36" s="30"/>
      <c r="HI36" s="30"/>
      <c r="HJ36" s="30"/>
      <c r="HK36" s="30"/>
      <c r="HL36" s="30"/>
      <c r="HM36" s="30"/>
      <c r="HN36" s="30"/>
      <c r="HO36" s="30"/>
      <c r="HP36" s="30"/>
      <c r="HQ36" s="30"/>
      <c r="HR36" s="30"/>
      <c r="HS36" s="30"/>
      <c r="HT36" s="30"/>
      <c r="HU36" s="30"/>
      <c r="HV36" s="30"/>
      <c r="HW36" s="30"/>
      <c r="HX36" s="30"/>
      <c r="HY36" s="30"/>
      <c r="HZ36" s="30"/>
      <c r="IA36" s="30"/>
      <c r="IB36" s="30"/>
      <c r="IC36" s="30"/>
      <c r="ID36" s="30"/>
      <c r="IE36" s="30"/>
      <c r="IF36" s="30"/>
      <c r="IG36" s="30"/>
      <c r="IH36" s="30"/>
      <c r="II36" s="30"/>
      <c r="IJ36" s="30"/>
      <c r="IK36" s="30"/>
    </row>
    <row r="37" spans="1:245" s="31" customFormat="1" ht="43.5" x14ac:dyDescent="0.2">
      <c r="A37" s="77">
        <v>508</v>
      </c>
      <c r="B37" s="52"/>
      <c r="C37" s="78" t="s">
        <v>50</v>
      </c>
      <c r="D37" s="105" t="s">
        <v>141</v>
      </c>
      <c r="E37" s="81">
        <v>480</v>
      </c>
      <c r="F37" s="81"/>
      <c r="G37" s="103"/>
      <c r="H37" s="90">
        <f>G37*F37</f>
        <v>0</v>
      </c>
      <c r="I37" s="28"/>
      <c r="J37" s="48"/>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c r="AL37" s="30"/>
      <c r="AM37" s="30"/>
      <c r="AN37" s="30"/>
      <c r="AO37" s="30"/>
      <c r="AP37" s="30"/>
      <c r="AQ37" s="30"/>
      <c r="AR37" s="30"/>
      <c r="AS37" s="30"/>
      <c r="AT37" s="30"/>
      <c r="AU37" s="30"/>
      <c r="AV37" s="30"/>
      <c r="AW37" s="30"/>
      <c r="AX37" s="30"/>
      <c r="AY37" s="30"/>
      <c r="AZ37" s="30"/>
      <c r="BA37" s="30"/>
      <c r="BB37" s="30"/>
      <c r="BC37" s="30"/>
      <c r="BD37" s="30"/>
      <c r="BE37" s="30"/>
      <c r="BF37" s="30"/>
      <c r="BG37" s="30"/>
      <c r="BH37" s="30"/>
      <c r="BI37" s="30"/>
      <c r="BJ37" s="30"/>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c r="DZ37" s="30"/>
      <c r="EA37" s="30"/>
      <c r="EB37" s="30"/>
      <c r="EC37" s="30"/>
      <c r="ED37" s="30"/>
      <c r="EE37" s="30"/>
      <c r="EF37" s="30"/>
      <c r="EG37" s="30"/>
      <c r="EH37" s="30"/>
      <c r="EI37" s="30"/>
      <c r="EJ37" s="30"/>
      <c r="EK37" s="30"/>
      <c r="EL37" s="30"/>
      <c r="EM37" s="30"/>
      <c r="EN37" s="30"/>
      <c r="EO37" s="30"/>
      <c r="EP37" s="30"/>
      <c r="EQ37" s="30"/>
      <c r="ER37" s="30"/>
      <c r="ES37" s="30"/>
      <c r="ET37" s="30"/>
      <c r="EU37" s="30"/>
      <c r="EV37" s="30"/>
      <c r="EW37" s="30"/>
      <c r="EX37" s="30"/>
      <c r="EY37" s="30"/>
      <c r="EZ37" s="30"/>
      <c r="FA37" s="30"/>
      <c r="FB37" s="30"/>
      <c r="FC37" s="30"/>
      <c r="FD37" s="30"/>
      <c r="FE37" s="30"/>
      <c r="FF37" s="30"/>
      <c r="FG37" s="30"/>
      <c r="FH37" s="30"/>
      <c r="FI37" s="30"/>
      <c r="FJ37" s="30"/>
      <c r="FK37" s="30"/>
      <c r="FL37" s="30"/>
      <c r="FM37" s="30"/>
      <c r="FN37" s="30"/>
      <c r="FO37" s="30"/>
      <c r="FP37" s="30"/>
      <c r="FQ37" s="30"/>
      <c r="FR37" s="30"/>
      <c r="FS37" s="30"/>
      <c r="FT37" s="30"/>
      <c r="FU37" s="30"/>
      <c r="FV37" s="30"/>
      <c r="FW37" s="30"/>
      <c r="FX37" s="30"/>
      <c r="FY37" s="30"/>
      <c r="FZ37" s="30"/>
      <c r="GA37" s="30"/>
      <c r="GB37" s="30"/>
      <c r="GC37" s="30"/>
      <c r="GD37" s="30"/>
      <c r="GE37" s="30"/>
      <c r="GF37" s="30"/>
      <c r="GG37" s="30"/>
      <c r="GH37" s="30"/>
      <c r="GI37" s="30"/>
      <c r="GJ37" s="30"/>
      <c r="GK37" s="30"/>
      <c r="GL37" s="30"/>
      <c r="GM37" s="30"/>
      <c r="GN37" s="30"/>
      <c r="GO37" s="30"/>
      <c r="GP37" s="30"/>
      <c r="GQ37" s="30"/>
      <c r="GR37" s="30"/>
      <c r="GS37" s="30"/>
      <c r="GT37" s="30"/>
      <c r="GU37" s="30"/>
      <c r="GV37" s="30"/>
      <c r="GW37" s="30"/>
      <c r="GX37" s="30"/>
      <c r="GY37" s="30"/>
      <c r="GZ37" s="30"/>
      <c r="HA37" s="30"/>
      <c r="HB37" s="30"/>
      <c r="HC37" s="30"/>
      <c r="HD37" s="30"/>
      <c r="HE37" s="30"/>
      <c r="HF37" s="30"/>
      <c r="HG37" s="30"/>
      <c r="HH37" s="30"/>
      <c r="HI37" s="30"/>
      <c r="HJ37" s="30"/>
      <c r="HK37" s="30"/>
      <c r="HL37" s="30"/>
      <c r="HM37" s="30"/>
      <c r="HN37" s="30"/>
      <c r="HO37" s="30"/>
      <c r="HP37" s="30"/>
      <c r="HQ37" s="30"/>
      <c r="HR37" s="30"/>
      <c r="HS37" s="30"/>
      <c r="HT37" s="30"/>
      <c r="HU37" s="30"/>
      <c r="HV37" s="30"/>
      <c r="HW37" s="30"/>
      <c r="HX37" s="30"/>
      <c r="HY37" s="30"/>
      <c r="HZ37" s="30"/>
      <c r="IA37" s="30"/>
      <c r="IB37" s="30"/>
      <c r="IC37" s="30"/>
      <c r="ID37" s="30"/>
      <c r="IE37" s="30"/>
      <c r="IF37" s="30"/>
      <c r="IG37" s="30"/>
      <c r="IH37" s="30"/>
      <c r="II37" s="30"/>
      <c r="IJ37" s="30"/>
      <c r="IK37" s="30"/>
    </row>
    <row r="38" spans="1:245" s="31" customFormat="1" ht="43.5" x14ac:dyDescent="0.2">
      <c r="A38" s="77">
        <v>509</v>
      </c>
      <c r="B38" s="52"/>
      <c r="C38" s="78" t="s">
        <v>128</v>
      </c>
      <c r="D38" s="81" t="s">
        <v>49</v>
      </c>
      <c r="E38" s="81">
        <v>480</v>
      </c>
      <c r="F38" s="81"/>
      <c r="G38" s="103"/>
      <c r="H38" s="90">
        <f>G38*F38</f>
        <v>0</v>
      </c>
      <c r="I38" s="28"/>
      <c r="J38" s="48"/>
      <c r="K38" s="30"/>
      <c r="L38" s="30"/>
      <c r="M38" s="30"/>
      <c r="N38" s="30"/>
      <c r="O38" s="30"/>
      <c r="P38" s="30"/>
      <c r="Q38" s="30"/>
      <c r="R38" s="30"/>
      <c r="S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c r="BB38" s="30"/>
      <c r="BC38" s="30"/>
      <c r="BD38" s="30"/>
      <c r="BE38" s="30"/>
      <c r="BF38" s="30"/>
      <c r="BG38" s="30"/>
      <c r="BH38" s="30"/>
      <c r="BI38" s="30"/>
      <c r="BJ38" s="30"/>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c r="DZ38" s="30"/>
      <c r="EA38" s="30"/>
      <c r="EB38" s="30"/>
      <c r="EC38" s="30"/>
      <c r="ED38" s="30"/>
      <c r="EE38" s="30"/>
      <c r="EF38" s="30"/>
      <c r="EG38" s="30"/>
      <c r="EH38" s="30"/>
      <c r="EI38" s="30"/>
      <c r="EJ38" s="30"/>
      <c r="EK38" s="30"/>
      <c r="EL38" s="30"/>
      <c r="EM38" s="30"/>
      <c r="EN38" s="30"/>
      <c r="EO38" s="30"/>
      <c r="EP38" s="30"/>
      <c r="EQ38" s="30"/>
      <c r="ER38" s="30"/>
      <c r="ES38" s="30"/>
      <c r="ET38" s="30"/>
      <c r="EU38" s="30"/>
      <c r="EV38" s="30"/>
      <c r="EW38" s="30"/>
      <c r="EX38" s="30"/>
      <c r="EY38" s="30"/>
      <c r="EZ38" s="30"/>
      <c r="FA38" s="30"/>
      <c r="FB38" s="30"/>
      <c r="FC38" s="30"/>
      <c r="FD38" s="30"/>
      <c r="FE38" s="30"/>
      <c r="FF38" s="30"/>
      <c r="FG38" s="30"/>
      <c r="FH38" s="30"/>
      <c r="FI38" s="30"/>
      <c r="FJ38" s="30"/>
      <c r="FK38" s="30"/>
      <c r="FL38" s="30"/>
      <c r="FM38" s="30"/>
      <c r="FN38" s="30"/>
      <c r="FO38" s="30"/>
      <c r="FP38" s="30"/>
      <c r="FQ38" s="30"/>
      <c r="FR38" s="30"/>
      <c r="FS38" s="30"/>
      <c r="FT38" s="30"/>
      <c r="FU38" s="30"/>
      <c r="FV38" s="30"/>
      <c r="FW38" s="30"/>
      <c r="FX38" s="30"/>
      <c r="FY38" s="30"/>
      <c r="FZ38" s="30"/>
      <c r="GA38" s="30"/>
      <c r="GB38" s="30"/>
      <c r="GC38" s="30"/>
      <c r="GD38" s="30"/>
      <c r="GE38" s="30"/>
      <c r="GF38" s="30"/>
      <c r="GG38" s="30"/>
      <c r="GH38" s="30"/>
      <c r="GI38" s="30"/>
      <c r="GJ38" s="30"/>
      <c r="GK38" s="30"/>
      <c r="GL38" s="30"/>
      <c r="GM38" s="30"/>
      <c r="GN38" s="30"/>
      <c r="GO38" s="30"/>
      <c r="GP38" s="30"/>
      <c r="GQ38" s="30"/>
      <c r="GR38" s="30"/>
      <c r="GS38" s="30"/>
      <c r="GT38" s="30"/>
      <c r="GU38" s="30"/>
      <c r="GV38" s="30"/>
      <c r="GW38" s="30"/>
      <c r="GX38" s="30"/>
      <c r="GY38" s="30"/>
      <c r="GZ38" s="30"/>
      <c r="HA38" s="30"/>
      <c r="HB38" s="30"/>
      <c r="HC38" s="30"/>
      <c r="HD38" s="30"/>
      <c r="HE38" s="30"/>
      <c r="HF38" s="30"/>
      <c r="HG38" s="30"/>
      <c r="HH38" s="30"/>
      <c r="HI38" s="30"/>
      <c r="HJ38" s="30"/>
      <c r="HK38" s="30"/>
      <c r="HL38" s="30"/>
      <c r="HM38" s="30"/>
      <c r="HN38" s="30"/>
      <c r="HO38" s="30"/>
      <c r="HP38" s="30"/>
      <c r="HQ38" s="30"/>
      <c r="HR38" s="30"/>
      <c r="HS38" s="30"/>
      <c r="HT38" s="30"/>
      <c r="HU38" s="30"/>
      <c r="HV38" s="30"/>
      <c r="HW38" s="30"/>
      <c r="HX38" s="30"/>
      <c r="HY38" s="30"/>
      <c r="HZ38" s="30"/>
      <c r="IA38" s="30"/>
      <c r="IB38" s="30"/>
      <c r="IC38" s="30"/>
      <c r="ID38" s="30"/>
      <c r="IE38" s="30"/>
      <c r="IF38" s="30"/>
      <c r="IG38" s="30"/>
      <c r="IH38" s="30"/>
      <c r="II38" s="30"/>
      <c r="IJ38" s="30"/>
      <c r="IK38" s="30"/>
    </row>
    <row r="39" spans="1:245" s="31" customFormat="1" ht="66" thickBot="1" x14ac:dyDescent="0.25">
      <c r="A39" s="77">
        <v>510</v>
      </c>
      <c r="B39" s="52"/>
      <c r="C39" s="101" t="s">
        <v>137</v>
      </c>
      <c r="D39" s="81" t="s">
        <v>142</v>
      </c>
      <c r="E39" s="81">
        <v>1</v>
      </c>
      <c r="F39" s="81"/>
      <c r="G39" s="103"/>
      <c r="H39" s="90">
        <f t="shared" ref="H39" si="2">G39*F39</f>
        <v>0</v>
      </c>
      <c r="I39" s="28"/>
      <c r="J39" s="48"/>
      <c r="K39" s="30"/>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c r="EO39" s="30"/>
      <c r="EP39" s="30"/>
      <c r="EQ39" s="30"/>
      <c r="ER39" s="30"/>
      <c r="ES39" s="30"/>
      <c r="ET39" s="30"/>
      <c r="EU39" s="30"/>
      <c r="EV39" s="30"/>
      <c r="EW39" s="30"/>
      <c r="EX39" s="30"/>
      <c r="EY39" s="30"/>
      <c r="EZ39" s="30"/>
      <c r="FA39" s="30"/>
      <c r="FB39" s="30"/>
      <c r="FC39" s="30"/>
      <c r="FD39" s="30"/>
      <c r="FE39" s="30"/>
      <c r="FF39" s="30"/>
      <c r="FG39" s="30"/>
      <c r="FH39" s="30"/>
      <c r="FI39" s="30"/>
      <c r="FJ39" s="30"/>
      <c r="FK39" s="30"/>
      <c r="FL39" s="30"/>
      <c r="FM39" s="30"/>
      <c r="FN39" s="30"/>
      <c r="FO39" s="30"/>
      <c r="FP39" s="30"/>
      <c r="FQ39" s="30"/>
      <c r="FR39" s="30"/>
      <c r="FS39" s="30"/>
      <c r="FT39" s="30"/>
      <c r="FU39" s="30"/>
      <c r="FV39" s="30"/>
      <c r="FW39" s="30"/>
      <c r="FX39" s="30"/>
      <c r="FY39" s="30"/>
      <c r="FZ39" s="30"/>
      <c r="GA39" s="30"/>
      <c r="GB39" s="30"/>
      <c r="GC39" s="30"/>
      <c r="GD39" s="30"/>
      <c r="GE39" s="30"/>
      <c r="GF39" s="30"/>
      <c r="GG39" s="30"/>
      <c r="GH39" s="30"/>
      <c r="GI39" s="30"/>
      <c r="GJ39" s="30"/>
      <c r="GK39" s="30"/>
      <c r="GL39" s="30"/>
      <c r="GM39" s="30"/>
      <c r="GN39" s="30"/>
      <c r="GO39" s="30"/>
      <c r="GP39" s="30"/>
      <c r="GQ39" s="30"/>
      <c r="GR39" s="30"/>
      <c r="GS39" s="30"/>
      <c r="GT39" s="30"/>
      <c r="GU39" s="30"/>
      <c r="GV39" s="30"/>
      <c r="GW39" s="30"/>
      <c r="GX39" s="30"/>
      <c r="GY39" s="30"/>
      <c r="GZ39" s="30"/>
      <c r="HA39" s="30"/>
      <c r="HB39" s="30"/>
      <c r="HC39" s="30"/>
      <c r="HD39" s="30"/>
      <c r="HE39" s="30"/>
      <c r="HF39" s="30"/>
      <c r="HG39" s="30"/>
      <c r="HH39" s="30"/>
      <c r="HI39" s="30"/>
      <c r="HJ39" s="30"/>
      <c r="HK39" s="30"/>
      <c r="HL39" s="30"/>
      <c r="HM39" s="30"/>
      <c r="HN39" s="30"/>
      <c r="HO39" s="30"/>
      <c r="HP39" s="30"/>
      <c r="HQ39" s="30"/>
      <c r="HR39" s="30"/>
      <c r="HS39" s="30"/>
      <c r="HT39" s="30"/>
      <c r="HU39" s="30"/>
      <c r="HV39" s="30"/>
      <c r="HW39" s="30"/>
      <c r="HX39" s="30"/>
      <c r="HY39" s="30"/>
      <c r="HZ39" s="30"/>
      <c r="IA39" s="30"/>
      <c r="IB39" s="30"/>
      <c r="IC39" s="30"/>
      <c r="ID39" s="30"/>
      <c r="IE39" s="30"/>
      <c r="IF39" s="30"/>
      <c r="IG39" s="30"/>
      <c r="IH39" s="30"/>
      <c r="II39" s="30"/>
      <c r="IJ39" s="30"/>
      <c r="IK39" s="30"/>
    </row>
    <row r="40" spans="1:245" s="31" customFormat="1" ht="30" customHeight="1" x14ac:dyDescent="0.2">
      <c r="A40" s="95"/>
      <c r="B40" s="96" t="s">
        <v>52</v>
      </c>
      <c r="C40" s="97"/>
      <c r="D40" s="98"/>
      <c r="E40" s="97"/>
      <c r="F40" s="97"/>
      <c r="G40" s="97"/>
      <c r="H40" s="99"/>
      <c r="I40" s="28"/>
      <c r="J40" s="48"/>
      <c r="K40" s="30"/>
      <c r="L40" s="30"/>
      <c r="M40" s="30"/>
      <c r="N40" s="30"/>
      <c r="O40" s="30"/>
      <c r="P40" s="30"/>
      <c r="Q40" s="30"/>
      <c r="R40" s="30"/>
      <c r="S40" s="30"/>
      <c r="T40" s="30"/>
      <c r="U40" s="30"/>
      <c r="V40" s="30"/>
      <c r="W40" s="30"/>
      <c r="X40" s="30"/>
      <c r="Y40" s="30"/>
      <c r="Z40" s="30"/>
      <c r="AA40" s="30"/>
      <c r="AB40" s="30"/>
      <c r="AC40" s="30"/>
      <c r="AD40" s="30"/>
      <c r="AE40" s="30"/>
      <c r="AF40" s="30"/>
      <c r="AG40" s="30"/>
      <c r="AH40" s="30"/>
      <c r="AI40" s="30"/>
      <c r="AJ40" s="30"/>
      <c r="AK40" s="30"/>
      <c r="AL40" s="30"/>
      <c r="AM40" s="30"/>
      <c r="AN40" s="30"/>
      <c r="AO40" s="30"/>
      <c r="AP40" s="30"/>
      <c r="AQ40" s="30"/>
      <c r="AR40" s="30"/>
      <c r="AS40" s="30"/>
      <c r="AT40" s="30"/>
      <c r="AU40" s="30"/>
      <c r="AV40" s="30"/>
      <c r="AW40" s="30"/>
      <c r="AX40" s="30"/>
      <c r="AY40" s="30"/>
      <c r="AZ40" s="30"/>
      <c r="BA40" s="30"/>
      <c r="BB40" s="30"/>
      <c r="BC40" s="30"/>
      <c r="BD40" s="30"/>
      <c r="BE40" s="30"/>
      <c r="BF40" s="30"/>
      <c r="BG40" s="30"/>
      <c r="BH40" s="30"/>
      <c r="BI40" s="30"/>
      <c r="BJ40" s="30"/>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c r="DZ40" s="30"/>
      <c r="EA40" s="30"/>
      <c r="EB40" s="30"/>
      <c r="EC40" s="30"/>
      <c r="ED40" s="30"/>
      <c r="EE40" s="30"/>
      <c r="EF40" s="30"/>
      <c r="EG40" s="30"/>
      <c r="EH40" s="30"/>
      <c r="EI40" s="30"/>
      <c r="EJ40" s="30"/>
      <c r="EK40" s="30"/>
      <c r="EL40" s="30"/>
      <c r="EM40" s="30"/>
      <c r="EN40" s="30"/>
      <c r="EO40" s="30"/>
      <c r="EP40" s="30"/>
      <c r="EQ40" s="30"/>
      <c r="ER40" s="30"/>
      <c r="ES40" s="30"/>
      <c r="ET40" s="30"/>
      <c r="EU40" s="30"/>
      <c r="EV40" s="30"/>
      <c r="EW40" s="30"/>
      <c r="EX40" s="30"/>
      <c r="EY40" s="30"/>
      <c r="EZ40" s="30"/>
      <c r="FA40" s="30"/>
      <c r="FB40" s="30"/>
      <c r="FC40" s="30"/>
      <c r="FD40" s="30"/>
      <c r="FE40" s="30"/>
      <c r="FF40" s="30"/>
      <c r="FG40" s="30"/>
      <c r="FH40" s="30"/>
      <c r="FI40" s="30"/>
      <c r="FJ40" s="30"/>
      <c r="FK40" s="30"/>
      <c r="FL40" s="30"/>
      <c r="FM40" s="30"/>
      <c r="FN40" s="30"/>
      <c r="FO40" s="30"/>
      <c r="FP40" s="30"/>
      <c r="FQ40" s="30"/>
      <c r="FR40" s="30"/>
      <c r="FS40" s="30"/>
      <c r="FT40" s="30"/>
      <c r="FU40" s="30"/>
      <c r="FV40" s="30"/>
      <c r="FW40" s="30"/>
      <c r="FX40" s="30"/>
      <c r="FY40" s="30"/>
      <c r="FZ40" s="30"/>
      <c r="GA40" s="30"/>
      <c r="GB40" s="30"/>
      <c r="GC40" s="30"/>
      <c r="GD40" s="30"/>
      <c r="GE40" s="30"/>
      <c r="GF40" s="30"/>
      <c r="GG40" s="30"/>
      <c r="GH40" s="30"/>
      <c r="GI40" s="30"/>
      <c r="GJ40" s="30"/>
      <c r="GK40" s="30"/>
      <c r="GL40" s="30"/>
      <c r="GM40" s="30"/>
      <c r="GN40" s="30"/>
      <c r="GO40" s="30"/>
      <c r="GP40" s="30"/>
      <c r="GQ40" s="30"/>
      <c r="GR40" s="30"/>
      <c r="GS40" s="30"/>
      <c r="GT40" s="30"/>
      <c r="GU40" s="30"/>
      <c r="GV40" s="30"/>
      <c r="GW40" s="30"/>
      <c r="GX40" s="30"/>
      <c r="GY40" s="30"/>
      <c r="GZ40" s="30"/>
      <c r="HA40" s="30"/>
      <c r="HB40" s="30"/>
      <c r="HC40" s="30"/>
      <c r="HD40" s="30"/>
      <c r="HE40" s="30"/>
      <c r="HF40" s="30"/>
      <c r="HG40" s="30"/>
      <c r="HH40" s="30"/>
      <c r="HI40" s="30"/>
      <c r="HJ40" s="30"/>
      <c r="HK40" s="30"/>
      <c r="HL40" s="30"/>
      <c r="HM40" s="30"/>
      <c r="HN40" s="30"/>
      <c r="HO40" s="30"/>
      <c r="HP40" s="30"/>
      <c r="HQ40" s="30"/>
      <c r="HR40" s="30"/>
      <c r="HS40" s="30"/>
      <c r="HT40" s="30"/>
      <c r="HU40" s="30"/>
      <c r="HV40" s="30"/>
      <c r="HW40" s="30"/>
      <c r="HX40" s="30"/>
      <c r="HY40" s="30"/>
      <c r="HZ40" s="30"/>
      <c r="IA40" s="30"/>
      <c r="IB40" s="30"/>
      <c r="IC40" s="30"/>
      <c r="ID40" s="30"/>
      <c r="IE40" s="30"/>
      <c r="IF40" s="30"/>
      <c r="IG40" s="30"/>
      <c r="IH40" s="30"/>
      <c r="II40" s="30"/>
      <c r="IJ40" s="30"/>
      <c r="IK40" s="30"/>
    </row>
    <row r="41" spans="1:245" s="31" customFormat="1" ht="65.25" x14ac:dyDescent="0.2">
      <c r="A41" s="86">
        <v>511</v>
      </c>
      <c r="B41" s="87"/>
      <c r="C41" s="88" t="s">
        <v>129</v>
      </c>
      <c r="D41" s="89" t="s">
        <v>140</v>
      </c>
      <c r="E41" s="89">
        <v>1</v>
      </c>
      <c r="F41" s="89"/>
      <c r="G41" s="103"/>
      <c r="H41" s="90">
        <f t="shared" ref="H41:H44" si="3">G41*F41</f>
        <v>0</v>
      </c>
      <c r="I41" s="28"/>
      <c r="J41" s="48"/>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0"/>
      <c r="AO41" s="30"/>
      <c r="AP41" s="30"/>
      <c r="AQ41" s="30"/>
      <c r="AR41" s="30"/>
      <c r="AS41" s="30"/>
      <c r="AT41" s="30"/>
      <c r="AU41" s="30"/>
      <c r="AV41" s="30"/>
      <c r="AW41" s="30"/>
      <c r="AX41" s="30"/>
      <c r="AY41" s="30"/>
      <c r="AZ41" s="30"/>
      <c r="BA41" s="30"/>
      <c r="BB41" s="30"/>
      <c r="BC41" s="30"/>
      <c r="BD41" s="30"/>
      <c r="BE41" s="30"/>
      <c r="BF41" s="30"/>
      <c r="BG41" s="30"/>
      <c r="BH41" s="30"/>
      <c r="BI41" s="30"/>
      <c r="BJ41" s="30"/>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c r="DZ41" s="30"/>
      <c r="EA41" s="30"/>
      <c r="EB41" s="30"/>
      <c r="EC41" s="30"/>
      <c r="ED41" s="30"/>
      <c r="EE41" s="30"/>
      <c r="EF41" s="30"/>
      <c r="EG41" s="30"/>
      <c r="EH41" s="30"/>
      <c r="EI41" s="30"/>
      <c r="EJ41" s="30"/>
      <c r="EK41" s="30"/>
      <c r="EL41" s="30"/>
      <c r="EM41" s="30"/>
      <c r="EN41" s="30"/>
      <c r="EO41" s="30"/>
      <c r="EP41" s="30"/>
      <c r="EQ41" s="30"/>
      <c r="ER41" s="30"/>
      <c r="ES41" s="30"/>
      <c r="ET41" s="30"/>
      <c r="EU41" s="30"/>
      <c r="EV41" s="30"/>
      <c r="EW41" s="30"/>
      <c r="EX41" s="30"/>
      <c r="EY41" s="30"/>
      <c r="EZ41" s="30"/>
      <c r="FA41" s="30"/>
      <c r="FB41" s="30"/>
      <c r="FC41" s="30"/>
      <c r="FD41" s="30"/>
      <c r="FE41" s="30"/>
      <c r="FF41" s="30"/>
      <c r="FG41" s="30"/>
      <c r="FH41" s="30"/>
      <c r="FI41" s="30"/>
      <c r="FJ41" s="30"/>
      <c r="FK41" s="30"/>
      <c r="FL41" s="30"/>
      <c r="FM41" s="30"/>
      <c r="FN41" s="30"/>
      <c r="FO41" s="30"/>
      <c r="FP41" s="30"/>
      <c r="FQ41" s="30"/>
      <c r="FR41" s="30"/>
      <c r="FS41" s="30"/>
      <c r="FT41" s="30"/>
      <c r="FU41" s="30"/>
      <c r="FV41" s="30"/>
      <c r="FW41" s="30"/>
      <c r="FX41" s="30"/>
      <c r="FY41" s="30"/>
      <c r="FZ41" s="30"/>
      <c r="GA41" s="30"/>
      <c r="GB41" s="30"/>
      <c r="GC41" s="30"/>
      <c r="GD41" s="30"/>
      <c r="GE41" s="30"/>
      <c r="GF41" s="30"/>
      <c r="GG41" s="30"/>
      <c r="GH41" s="30"/>
      <c r="GI41" s="30"/>
      <c r="GJ41" s="30"/>
      <c r="GK41" s="30"/>
      <c r="GL41" s="30"/>
      <c r="GM41" s="30"/>
      <c r="GN41" s="30"/>
      <c r="GO41" s="30"/>
      <c r="GP41" s="30"/>
      <c r="GQ41" s="30"/>
      <c r="GR41" s="30"/>
      <c r="GS41" s="30"/>
      <c r="GT41" s="30"/>
      <c r="GU41" s="30"/>
      <c r="GV41" s="30"/>
      <c r="GW41" s="30"/>
      <c r="GX41" s="30"/>
      <c r="GY41" s="30"/>
      <c r="GZ41" s="30"/>
      <c r="HA41" s="30"/>
      <c r="HB41" s="30"/>
      <c r="HC41" s="30"/>
      <c r="HD41" s="30"/>
      <c r="HE41" s="30"/>
      <c r="HF41" s="30"/>
      <c r="HG41" s="30"/>
      <c r="HH41" s="30"/>
      <c r="HI41" s="30"/>
      <c r="HJ41" s="30"/>
      <c r="HK41" s="30"/>
      <c r="HL41" s="30"/>
      <c r="HM41" s="30"/>
      <c r="HN41" s="30"/>
      <c r="HO41" s="30"/>
      <c r="HP41" s="30"/>
      <c r="HQ41" s="30"/>
      <c r="HR41" s="30"/>
      <c r="HS41" s="30"/>
      <c r="HT41" s="30"/>
      <c r="HU41" s="30"/>
      <c r="HV41" s="30"/>
      <c r="HW41" s="30"/>
      <c r="HX41" s="30"/>
      <c r="HY41" s="30"/>
      <c r="HZ41" s="30"/>
      <c r="IA41" s="30"/>
      <c r="IB41" s="30"/>
      <c r="IC41" s="30"/>
      <c r="ID41" s="30"/>
      <c r="IE41" s="30"/>
      <c r="IF41" s="30"/>
      <c r="IG41" s="30"/>
      <c r="IH41" s="30"/>
      <c r="II41" s="30"/>
      <c r="IJ41" s="30"/>
      <c r="IK41" s="30"/>
    </row>
    <row r="42" spans="1:245" s="31" customFormat="1" ht="65.25" x14ac:dyDescent="0.2">
      <c r="A42" s="77">
        <v>512</v>
      </c>
      <c r="B42" s="52"/>
      <c r="C42" s="78" t="s">
        <v>130</v>
      </c>
      <c r="D42" s="81" t="s">
        <v>49</v>
      </c>
      <c r="E42" s="81">
        <v>10</v>
      </c>
      <c r="F42" s="81"/>
      <c r="G42" s="103"/>
      <c r="H42" s="90">
        <f t="shared" si="3"/>
        <v>0</v>
      </c>
      <c r="I42" s="28"/>
      <c r="J42" s="48"/>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0"/>
      <c r="AS42" s="30"/>
      <c r="AT42" s="30"/>
      <c r="AU42" s="30"/>
      <c r="AV42" s="30"/>
      <c r="AW42" s="30"/>
      <c r="AX42" s="30"/>
      <c r="AY42" s="30"/>
      <c r="AZ42" s="30"/>
      <c r="BA42" s="30"/>
      <c r="BB42" s="30"/>
      <c r="BC42" s="30"/>
      <c r="BD42" s="30"/>
      <c r="BE42" s="30"/>
      <c r="BF42" s="30"/>
      <c r="BG42" s="30"/>
      <c r="BH42" s="30"/>
      <c r="BI42" s="30"/>
      <c r="BJ42" s="30"/>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c r="DZ42" s="30"/>
      <c r="EA42" s="30"/>
      <c r="EB42" s="30"/>
      <c r="EC42" s="30"/>
      <c r="ED42" s="30"/>
      <c r="EE42" s="30"/>
      <c r="EF42" s="30"/>
      <c r="EG42" s="30"/>
      <c r="EH42" s="30"/>
      <c r="EI42" s="30"/>
      <c r="EJ42" s="30"/>
      <c r="EK42" s="30"/>
      <c r="EL42" s="30"/>
      <c r="EM42" s="30"/>
      <c r="EN42" s="30"/>
      <c r="EO42" s="30"/>
      <c r="EP42" s="30"/>
      <c r="EQ42" s="30"/>
      <c r="ER42" s="30"/>
      <c r="ES42" s="30"/>
      <c r="ET42" s="30"/>
      <c r="EU42" s="30"/>
      <c r="EV42" s="30"/>
      <c r="EW42" s="30"/>
      <c r="EX42" s="30"/>
      <c r="EY42" s="30"/>
      <c r="EZ42" s="30"/>
      <c r="FA42" s="30"/>
      <c r="FB42" s="30"/>
      <c r="FC42" s="30"/>
      <c r="FD42" s="30"/>
      <c r="FE42" s="30"/>
      <c r="FF42" s="30"/>
      <c r="FG42" s="30"/>
      <c r="FH42" s="30"/>
      <c r="FI42" s="30"/>
      <c r="FJ42" s="30"/>
      <c r="FK42" s="30"/>
      <c r="FL42" s="30"/>
      <c r="FM42" s="30"/>
      <c r="FN42" s="30"/>
      <c r="FO42" s="30"/>
      <c r="FP42" s="30"/>
      <c r="FQ42" s="30"/>
      <c r="FR42" s="30"/>
      <c r="FS42" s="30"/>
      <c r="FT42" s="30"/>
      <c r="FU42" s="30"/>
      <c r="FV42" s="30"/>
      <c r="FW42" s="30"/>
      <c r="FX42" s="30"/>
      <c r="FY42" s="30"/>
      <c r="FZ42" s="30"/>
      <c r="GA42" s="30"/>
      <c r="GB42" s="30"/>
      <c r="GC42" s="30"/>
      <c r="GD42" s="30"/>
      <c r="GE42" s="30"/>
      <c r="GF42" s="30"/>
      <c r="GG42" s="30"/>
      <c r="GH42" s="30"/>
      <c r="GI42" s="30"/>
      <c r="GJ42" s="30"/>
      <c r="GK42" s="30"/>
      <c r="GL42" s="30"/>
      <c r="GM42" s="30"/>
      <c r="GN42" s="30"/>
      <c r="GO42" s="30"/>
      <c r="GP42" s="30"/>
      <c r="GQ42" s="30"/>
      <c r="GR42" s="30"/>
      <c r="GS42" s="30"/>
      <c r="GT42" s="30"/>
      <c r="GU42" s="30"/>
      <c r="GV42" s="30"/>
      <c r="GW42" s="30"/>
      <c r="GX42" s="30"/>
      <c r="GY42" s="30"/>
      <c r="GZ42" s="30"/>
      <c r="HA42" s="30"/>
      <c r="HB42" s="30"/>
      <c r="HC42" s="30"/>
      <c r="HD42" s="30"/>
      <c r="HE42" s="30"/>
      <c r="HF42" s="30"/>
      <c r="HG42" s="30"/>
      <c r="HH42" s="30"/>
      <c r="HI42" s="30"/>
      <c r="HJ42" s="30"/>
      <c r="HK42" s="30"/>
      <c r="HL42" s="30"/>
      <c r="HM42" s="30"/>
      <c r="HN42" s="30"/>
      <c r="HO42" s="30"/>
      <c r="HP42" s="30"/>
      <c r="HQ42" s="30"/>
      <c r="HR42" s="30"/>
      <c r="HS42" s="30"/>
      <c r="HT42" s="30"/>
      <c r="HU42" s="30"/>
      <c r="HV42" s="30"/>
      <c r="HW42" s="30"/>
      <c r="HX42" s="30"/>
      <c r="HY42" s="30"/>
      <c r="HZ42" s="30"/>
      <c r="IA42" s="30"/>
      <c r="IB42" s="30"/>
      <c r="IC42" s="30"/>
      <c r="ID42" s="30"/>
      <c r="IE42" s="30"/>
      <c r="IF42" s="30"/>
      <c r="IG42" s="30"/>
      <c r="IH42" s="30"/>
      <c r="II42" s="30"/>
      <c r="IJ42" s="30"/>
      <c r="IK42" s="30"/>
    </row>
    <row r="43" spans="1:245" s="31" customFormat="1" ht="43.5" x14ac:dyDescent="0.2">
      <c r="A43" s="77">
        <v>513</v>
      </c>
      <c r="B43" s="52"/>
      <c r="C43" s="78" t="s">
        <v>107</v>
      </c>
      <c r="D43" s="106" t="s">
        <v>49</v>
      </c>
      <c r="E43" s="81">
        <v>10</v>
      </c>
      <c r="F43" s="81"/>
      <c r="G43" s="103"/>
      <c r="H43" s="90">
        <f t="shared" si="3"/>
        <v>0</v>
      </c>
      <c r="I43" s="28"/>
      <c r="J43" s="48"/>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0"/>
      <c r="AS43" s="30"/>
      <c r="AT43" s="30"/>
      <c r="AU43" s="30"/>
      <c r="AV43" s="30"/>
      <c r="AW43" s="30"/>
      <c r="AX43" s="30"/>
      <c r="AY43" s="30"/>
      <c r="AZ43" s="30"/>
      <c r="BA43" s="30"/>
      <c r="BB43" s="30"/>
      <c r="BC43" s="30"/>
      <c r="BD43" s="30"/>
      <c r="BE43" s="30"/>
      <c r="BF43" s="30"/>
      <c r="BG43" s="30"/>
      <c r="BH43" s="30"/>
      <c r="BI43" s="30"/>
      <c r="BJ43" s="30"/>
      <c r="BK43" s="30"/>
      <c r="BL43" s="30"/>
      <c r="BM43" s="30"/>
      <c r="BN43" s="30"/>
      <c r="BO43" s="30"/>
      <c r="BP43" s="30"/>
      <c r="BQ43" s="30"/>
      <c r="BR43" s="30"/>
      <c r="BS43" s="30"/>
      <c r="BT43" s="30"/>
      <c r="BU43" s="30"/>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c r="DZ43" s="30"/>
      <c r="EA43" s="30"/>
      <c r="EB43" s="30"/>
      <c r="EC43" s="30"/>
      <c r="ED43" s="30"/>
      <c r="EE43" s="30"/>
      <c r="EF43" s="30"/>
      <c r="EG43" s="30"/>
      <c r="EH43" s="30"/>
      <c r="EI43" s="30"/>
      <c r="EJ43" s="30"/>
      <c r="EK43" s="30"/>
      <c r="EL43" s="30"/>
      <c r="EM43" s="30"/>
      <c r="EN43" s="30"/>
      <c r="EO43" s="30"/>
      <c r="EP43" s="30"/>
      <c r="EQ43" s="30"/>
      <c r="ER43" s="30"/>
      <c r="ES43" s="30"/>
      <c r="ET43" s="30"/>
      <c r="EU43" s="30"/>
      <c r="EV43" s="30"/>
      <c r="EW43" s="30"/>
      <c r="EX43" s="30"/>
      <c r="EY43" s="30"/>
      <c r="EZ43" s="30"/>
      <c r="FA43" s="30"/>
      <c r="FB43" s="30"/>
      <c r="FC43" s="30"/>
      <c r="FD43" s="30"/>
      <c r="FE43" s="30"/>
      <c r="FF43" s="30"/>
      <c r="FG43" s="30"/>
      <c r="FH43" s="30"/>
      <c r="FI43" s="30"/>
      <c r="FJ43" s="30"/>
      <c r="FK43" s="30"/>
      <c r="FL43" s="30"/>
      <c r="FM43" s="30"/>
      <c r="FN43" s="30"/>
      <c r="FO43" s="30"/>
      <c r="FP43" s="30"/>
      <c r="FQ43" s="30"/>
      <c r="FR43" s="30"/>
      <c r="FS43" s="30"/>
      <c r="FT43" s="30"/>
      <c r="FU43" s="30"/>
      <c r="FV43" s="30"/>
      <c r="FW43" s="30"/>
      <c r="FX43" s="30"/>
      <c r="FY43" s="30"/>
      <c r="FZ43" s="30"/>
      <c r="GA43" s="30"/>
      <c r="GB43" s="30"/>
      <c r="GC43" s="30"/>
      <c r="GD43" s="30"/>
      <c r="GE43" s="30"/>
      <c r="GF43" s="30"/>
      <c r="GG43" s="30"/>
      <c r="GH43" s="30"/>
      <c r="GI43" s="30"/>
      <c r="GJ43" s="30"/>
      <c r="GK43" s="30"/>
      <c r="GL43" s="30"/>
      <c r="GM43" s="30"/>
      <c r="GN43" s="30"/>
      <c r="GO43" s="30"/>
      <c r="GP43" s="30"/>
      <c r="GQ43" s="30"/>
      <c r="GR43" s="30"/>
      <c r="GS43" s="30"/>
      <c r="GT43" s="30"/>
      <c r="GU43" s="30"/>
      <c r="GV43" s="30"/>
      <c r="GW43" s="30"/>
      <c r="GX43" s="30"/>
      <c r="GY43" s="30"/>
      <c r="GZ43" s="30"/>
      <c r="HA43" s="30"/>
      <c r="HB43" s="30"/>
      <c r="HC43" s="30"/>
      <c r="HD43" s="30"/>
      <c r="HE43" s="30"/>
      <c r="HF43" s="30"/>
      <c r="HG43" s="30"/>
      <c r="HH43" s="30"/>
      <c r="HI43" s="30"/>
      <c r="HJ43" s="30"/>
      <c r="HK43" s="30"/>
      <c r="HL43" s="30"/>
      <c r="HM43" s="30"/>
      <c r="HN43" s="30"/>
      <c r="HO43" s="30"/>
      <c r="HP43" s="30"/>
      <c r="HQ43" s="30"/>
      <c r="HR43" s="30"/>
      <c r="HS43" s="30"/>
      <c r="HT43" s="30"/>
      <c r="HU43" s="30"/>
      <c r="HV43" s="30"/>
      <c r="HW43" s="30"/>
      <c r="HX43" s="30"/>
      <c r="HY43" s="30"/>
      <c r="HZ43" s="30"/>
      <c r="IA43" s="30"/>
      <c r="IB43" s="30"/>
      <c r="IC43" s="30"/>
      <c r="ID43" s="30"/>
      <c r="IE43" s="30"/>
      <c r="IF43" s="30"/>
      <c r="IG43" s="30"/>
      <c r="IH43" s="30"/>
      <c r="II43" s="30"/>
      <c r="IJ43" s="30"/>
      <c r="IK43" s="30"/>
    </row>
    <row r="44" spans="1:245" s="31" customFormat="1" ht="66" thickBot="1" x14ac:dyDescent="0.25">
      <c r="A44" s="77">
        <v>514</v>
      </c>
      <c r="B44" s="100"/>
      <c r="C44" s="101" t="s">
        <v>137</v>
      </c>
      <c r="D44" s="107" t="s">
        <v>140</v>
      </c>
      <c r="E44" s="102">
        <v>1</v>
      </c>
      <c r="F44" s="102"/>
      <c r="G44" s="103"/>
      <c r="H44" s="90">
        <f t="shared" si="3"/>
        <v>0</v>
      </c>
      <c r="I44" s="28"/>
      <c r="J44" s="48"/>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30"/>
      <c r="AK44" s="30"/>
      <c r="AL44" s="30"/>
      <c r="AM44" s="30"/>
      <c r="AN44" s="30"/>
      <c r="AO44" s="30"/>
      <c r="AP44" s="30"/>
      <c r="AQ44" s="30"/>
      <c r="AR44" s="30"/>
      <c r="AS44" s="30"/>
      <c r="AT44" s="30"/>
      <c r="AU44" s="30"/>
      <c r="AV44" s="30"/>
      <c r="AW44" s="30"/>
      <c r="AX44" s="30"/>
      <c r="AY44" s="30"/>
      <c r="AZ44" s="30"/>
      <c r="BA44" s="30"/>
      <c r="BB44" s="30"/>
      <c r="BC44" s="30"/>
      <c r="BD44" s="30"/>
      <c r="BE44" s="30"/>
      <c r="BF44" s="30"/>
      <c r="BG44" s="30"/>
      <c r="BH44" s="30"/>
      <c r="BI44" s="30"/>
      <c r="BJ44" s="30"/>
      <c r="BK44" s="30"/>
      <c r="BL44" s="30"/>
      <c r="BM44" s="30"/>
      <c r="BN44" s="30"/>
      <c r="BO44" s="30"/>
      <c r="BP44" s="30"/>
      <c r="BQ44" s="30"/>
      <c r="BR44" s="30"/>
      <c r="BS44" s="30"/>
      <c r="BT44" s="30"/>
      <c r="BU44" s="30"/>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c r="DZ44" s="30"/>
      <c r="EA44" s="30"/>
      <c r="EB44" s="30"/>
      <c r="EC44" s="30"/>
      <c r="ED44" s="30"/>
      <c r="EE44" s="30"/>
      <c r="EF44" s="30"/>
      <c r="EG44" s="30"/>
      <c r="EH44" s="30"/>
      <c r="EI44" s="30"/>
      <c r="EJ44" s="30"/>
      <c r="EK44" s="30"/>
      <c r="EL44" s="30"/>
      <c r="EM44" s="30"/>
      <c r="EN44" s="30"/>
      <c r="EO44" s="30"/>
      <c r="EP44" s="30"/>
      <c r="EQ44" s="30"/>
      <c r="ER44" s="30"/>
      <c r="ES44" s="30"/>
      <c r="ET44" s="30"/>
      <c r="EU44" s="30"/>
      <c r="EV44" s="30"/>
      <c r="EW44" s="30"/>
      <c r="EX44" s="30"/>
      <c r="EY44" s="30"/>
      <c r="EZ44" s="30"/>
      <c r="FA44" s="30"/>
      <c r="FB44" s="30"/>
      <c r="FC44" s="30"/>
      <c r="FD44" s="30"/>
      <c r="FE44" s="30"/>
      <c r="FF44" s="30"/>
      <c r="FG44" s="30"/>
      <c r="FH44" s="30"/>
      <c r="FI44" s="30"/>
      <c r="FJ44" s="30"/>
      <c r="FK44" s="30"/>
      <c r="FL44" s="30"/>
      <c r="FM44" s="30"/>
      <c r="FN44" s="30"/>
      <c r="FO44" s="30"/>
      <c r="FP44" s="30"/>
      <c r="FQ44" s="30"/>
      <c r="FR44" s="30"/>
      <c r="FS44" s="30"/>
      <c r="FT44" s="30"/>
      <c r="FU44" s="30"/>
      <c r="FV44" s="30"/>
      <c r="FW44" s="30"/>
      <c r="FX44" s="30"/>
      <c r="FY44" s="30"/>
      <c r="FZ44" s="30"/>
      <c r="GA44" s="30"/>
      <c r="GB44" s="30"/>
      <c r="GC44" s="30"/>
      <c r="GD44" s="30"/>
      <c r="GE44" s="30"/>
      <c r="GF44" s="30"/>
      <c r="GG44" s="30"/>
      <c r="GH44" s="30"/>
      <c r="GI44" s="30"/>
      <c r="GJ44" s="30"/>
      <c r="GK44" s="30"/>
      <c r="GL44" s="30"/>
      <c r="GM44" s="30"/>
      <c r="GN44" s="30"/>
      <c r="GO44" s="30"/>
      <c r="GP44" s="30"/>
      <c r="GQ44" s="30"/>
      <c r="GR44" s="30"/>
      <c r="GS44" s="30"/>
      <c r="GT44" s="30"/>
      <c r="GU44" s="30"/>
      <c r="GV44" s="30"/>
      <c r="GW44" s="30"/>
      <c r="GX44" s="30"/>
      <c r="GY44" s="30"/>
      <c r="GZ44" s="30"/>
      <c r="HA44" s="30"/>
      <c r="HB44" s="30"/>
      <c r="HC44" s="30"/>
      <c r="HD44" s="30"/>
      <c r="HE44" s="30"/>
      <c r="HF44" s="30"/>
      <c r="HG44" s="30"/>
      <c r="HH44" s="30"/>
      <c r="HI44" s="30"/>
      <c r="HJ44" s="30"/>
      <c r="HK44" s="30"/>
      <c r="HL44" s="30"/>
      <c r="HM44" s="30"/>
      <c r="HN44" s="30"/>
      <c r="HO44" s="30"/>
      <c r="HP44" s="30"/>
      <c r="HQ44" s="30"/>
      <c r="HR44" s="30"/>
      <c r="HS44" s="30"/>
      <c r="HT44" s="30"/>
      <c r="HU44" s="30"/>
      <c r="HV44" s="30"/>
      <c r="HW44" s="30"/>
      <c r="HX44" s="30"/>
      <c r="HY44" s="30"/>
      <c r="HZ44" s="30"/>
      <c r="IA44" s="30"/>
      <c r="IB44" s="30"/>
      <c r="IC44" s="30"/>
      <c r="ID44" s="30"/>
      <c r="IE44" s="30"/>
      <c r="IF44" s="30"/>
      <c r="IG44" s="30"/>
      <c r="IH44" s="30"/>
      <c r="II44" s="30"/>
      <c r="IJ44" s="30"/>
      <c r="IK44" s="30"/>
    </row>
    <row r="45" spans="1:245" s="31" customFormat="1" ht="30" customHeight="1" x14ac:dyDescent="0.2">
      <c r="A45" s="95"/>
      <c r="B45" s="96" t="s">
        <v>53</v>
      </c>
      <c r="C45" s="97"/>
      <c r="D45" s="98"/>
      <c r="E45" s="97"/>
      <c r="F45" s="97"/>
      <c r="G45" s="97"/>
      <c r="H45" s="99"/>
      <c r="I45" s="28"/>
      <c r="J45" s="48"/>
      <c r="K45" s="30"/>
      <c r="L45" s="30"/>
      <c r="M45" s="30"/>
      <c r="N45" s="30"/>
      <c r="O45" s="30"/>
      <c r="P45" s="30"/>
      <c r="Q45" s="30"/>
      <c r="R45" s="30"/>
      <c r="S45" s="30"/>
      <c r="T45" s="30"/>
      <c r="U45" s="30"/>
      <c r="V45" s="30"/>
      <c r="W45" s="30"/>
      <c r="X45" s="30"/>
      <c r="Y45" s="30"/>
      <c r="Z45" s="30"/>
      <c r="AA45" s="30"/>
      <c r="AB45" s="30"/>
      <c r="AC45" s="30"/>
      <c r="AD45" s="30"/>
      <c r="AE45" s="30"/>
      <c r="AF45" s="30"/>
      <c r="AG45" s="30"/>
      <c r="AH45" s="30"/>
      <c r="AI45" s="30"/>
      <c r="AJ45" s="30"/>
      <c r="AK45" s="30"/>
      <c r="AL45" s="30"/>
      <c r="AM45" s="30"/>
      <c r="AN45" s="30"/>
      <c r="AO45" s="30"/>
      <c r="AP45" s="30"/>
      <c r="AQ45" s="30"/>
      <c r="AR45" s="30"/>
      <c r="AS45" s="30"/>
      <c r="AT45" s="30"/>
      <c r="AU45" s="30"/>
      <c r="AV45" s="30"/>
      <c r="AW45" s="30"/>
      <c r="AX45" s="30"/>
      <c r="AY45" s="30"/>
      <c r="AZ45" s="30"/>
      <c r="BA45" s="30"/>
      <c r="BB45" s="30"/>
      <c r="BC45" s="30"/>
      <c r="BD45" s="30"/>
      <c r="BE45" s="30"/>
      <c r="BF45" s="30"/>
      <c r="BG45" s="30"/>
      <c r="BH45" s="30"/>
      <c r="BI45" s="30"/>
      <c r="BJ45" s="30"/>
      <c r="BK45" s="30"/>
      <c r="BL45" s="30"/>
      <c r="BM45" s="30"/>
      <c r="BN45" s="30"/>
      <c r="BO45" s="30"/>
      <c r="BP45" s="30"/>
      <c r="BQ45" s="30"/>
      <c r="BR45" s="30"/>
      <c r="BS45" s="30"/>
      <c r="BT45" s="30"/>
      <c r="BU45" s="30"/>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c r="DZ45" s="30"/>
      <c r="EA45" s="30"/>
      <c r="EB45" s="30"/>
      <c r="EC45" s="30"/>
      <c r="ED45" s="30"/>
      <c r="EE45" s="30"/>
      <c r="EF45" s="30"/>
      <c r="EG45" s="30"/>
      <c r="EH45" s="30"/>
      <c r="EI45" s="30"/>
      <c r="EJ45" s="30"/>
      <c r="EK45" s="30"/>
      <c r="EL45" s="30"/>
      <c r="EM45" s="30"/>
      <c r="EN45" s="30"/>
      <c r="EO45" s="30"/>
      <c r="EP45" s="30"/>
      <c r="EQ45" s="30"/>
      <c r="ER45" s="30"/>
      <c r="ES45" s="30"/>
      <c r="ET45" s="30"/>
      <c r="EU45" s="30"/>
      <c r="EV45" s="30"/>
      <c r="EW45" s="30"/>
      <c r="EX45" s="30"/>
      <c r="EY45" s="30"/>
      <c r="EZ45" s="30"/>
      <c r="FA45" s="30"/>
      <c r="FB45" s="30"/>
      <c r="FC45" s="30"/>
      <c r="FD45" s="30"/>
      <c r="FE45" s="30"/>
      <c r="FF45" s="30"/>
      <c r="FG45" s="30"/>
      <c r="FH45" s="30"/>
      <c r="FI45" s="30"/>
      <c r="FJ45" s="30"/>
      <c r="FK45" s="30"/>
      <c r="FL45" s="30"/>
      <c r="FM45" s="30"/>
      <c r="FN45" s="30"/>
      <c r="FO45" s="30"/>
      <c r="FP45" s="30"/>
      <c r="FQ45" s="30"/>
      <c r="FR45" s="30"/>
      <c r="FS45" s="30"/>
      <c r="FT45" s="30"/>
      <c r="FU45" s="30"/>
      <c r="FV45" s="30"/>
      <c r="FW45" s="30"/>
      <c r="FX45" s="30"/>
      <c r="FY45" s="30"/>
      <c r="FZ45" s="30"/>
      <c r="GA45" s="30"/>
      <c r="GB45" s="30"/>
      <c r="GC45" s="30"/>
      <c r="GD45" s="30"/>
      <c r="GE45" s="30"/>
      <c r="GF45" s="30"/>
      <c r="GG45" s="30"/>
      <c r="GH45" s="30"/>
      <c r="GI45" s="30"/>
      <c r="GJ45" s="30"/>
      <c r="GK45" s="30"/>
      <c r="GL45" s="30"/>
      <c r="GM45" s="30"/>
      <c r="GN45" s="30"/>
      <c r="GO45" s="30"/>
      <c r="GP45" s="30"/>
      <c r="GQ45" s="30"/>
      <c r="GR45" s="30"/>
      <c r="GS45" s="30"/>
      <c r="GT45" s="30"/>
      <c r="GU45" s="30"/>
      <c r="GV45" s="30"/>
      <c r="GW45" s="30"/>
      <c r="GX45" s="30"/>
      <c r="GY45" s="30"/>
      <c r="GZ45" s="30"/>
      <c r="HA45" s="30"/>
      <c r="HB45" s="30"/>
      <c r="HC45" s="30"/>
      <c r="HD45" s="30"/>
      <c r="HE45" s="30"/>
      <c r="HF45" s="30"/>
      <c r="HG45" s="30"/>
      <c r="HH45" s="30"/>
      <c r="HI45" s="30"/>
      <c r="HJ45" s="30"/>
      <c r="HK45" s="30"/>
      <c r="HL45" s="30"/>
      <c r="HM45" s="30"/>
      <c r="HN45" s="30"/>
      <c r="HO45" s="30"/>
      <c r="HP45" s="30"/>
      <c r="HQ45" s="30"/>
      <c r="HR45" s="30"/>
      <c r="HS45" s="30"/>
      <c r="HT45" s="30"/>
      <c r="HU45" s="30"/>
      <c r="HV45" s="30"/>
      <c r="HW45" s="30"/>
      <c r="HX45" s="30"/>
      <c r="HY45" s="30"/>
      <c r="HZ45" s="30"/>
      <c r="IA45" s="30"/>
      <c r="IB45" s="30"/>
      <c r="IC45" s="30"/>
      <c r="ID45" s="30"/>
      <c r="IE45" s="30"/>
      <c r="IF45" s="30"/>
      <c r="IG45" s="30"/>
      <c r="IH45" s="30"/>
      <c r="II45" s="30"/>
      <c r="IJ45" s="30"/>
      <c r="IK45" s="30"/>
    </row>
    <row r="46" spans="1:245" s="31" customFormat="1" ht="65.25" x14ac:dyDescent="0.2">
      <c r="A46" s="86">
        <v>515</v>
      </c>
      <c r="B46" s="87"/>
      <c r="C46" s="88" t="s">
        <v>129</v>
      </c>
      <c r="D46" s="89" t="s">
        <v>140</v>
      </c>
      <c r="E46" s="89">
        <v>1</v>
      </c>
      <c r="F46" s="89"/>
      <c r="G46" s="103"/>
      <c r="H46" s="90">
        <f t="shared" ref="H46:H49" si="4">G46*F46</f>
        <v>0</v>
      </c>
      <c r="I46" s="28"/>
      <c r="J46" s="48"/>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30"/>
      <c r="BD46" s="30"/>
      <c r="BE46" s="30"/>
      <c r="BF46" s="30"/>
      <c r="BG46" s="30"/>
      <c r="BH46" s="30"/>
      <c r="BI46" s="30"/>
      <c r="BJ46" s="30"/>
      <c r="BK46" s="30"/>
      <c r="BL46" s="30"/>
      <c r="BM46" s="30"/>
      <c r="BN46" s="30"/>
      <c r="BO46" s="30"/>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c r="DZ46" s="30"/>
      <c r="EA46" s="30"/>
      <c r="EB46" s="30"/>
      <c r="EC46" s="30"/>
      <c r="ED46" s="30"/>
      <c r="EE46" s="30"/>
      <c r="EF46" s="30"/>
      <c r="EG46" s="30"/>
      <c r="EH46" s="30"/>
      <c r="EI46" s="30"/>
      <c r="EJ46" s="30"/>
      <c r="EK46" s="30"/>
      <c r="EL46" s="30"/>
      <c r="EM46" s="30"/>
      <c r="EN46" s="30"/>
      <c r="EO46" s="30"/>
      <c r="EP46" s="30"/>
      <c r="EQ46" s="30"/>
      <c r="ER46" s="30"/>
      <c r="ES46" s="30"/>
      <c r="ET46" s="30"/>
      <c r="EU46" s="30"/>
      <c r="EV46" s="30"/>
      <c r="EW46" s="30"/>
      <c r="EX46" s="30"/>
      <c r="EY46" s="30"/>
      <c r="EZ46" s="30"/>
      <c r="FA46" s="30"/>
      <c r="FB46" s="30"/>
      <c r="FC46" s="30"/>
      <c r="FD46" s="30"/>
      <c r="FE46" s="30"/>
      <c r="FF46" s="30"/>
      <c r="FG46" s="30"/>
      <c r="FH46" s="30"/>
      <c r="FI46" s="30"/>
      <c r="FJ46" s="30"/>
      <c r="FK46" s="30"/>
      <c r="FL46" s="30"/>
      <c r="FM46" s="30"/>
      <c r="FN46" s="30"/>
      <c r="FO46" s="30"/>
      <c r="FP46" s="30"/>
      <c r="FQ46" s="30"/>
      <c r="FR46" s="30"/>
      <c r="FS46" s="30"/>
      <c r="FT46" s="30"/>
      <c r="FU46" s="30"/>
      <c r="FV46" s="30"/>
      <c r="FW46" s="30"/>
      <c r="FX46" s="30"/>
      <c r="FY46" s="30"/>
      <c r="FZ46" s="30"/>
      <c r="GA46" s="30"/>
      <c r="GB46" s="30"/>
      <c r="GC46" s="30"/>
      <c r="GD46" s="30"/>
      <c r="GE46" s="30"/>
      <c r="GF46" s="30"/>
      <c r="GG46" s="30"/>
      <c r="GH46" s="30"/>
      <c r="GI46" s="30"/>
      <c r="GJ46" s="30"/>
      <c r="GK46" s="30"/>
      <c r="GL46" s="30"/>
      <c r="GM46" s="30"/>
      <c r="GN46" s="30"/>
      <c r="GO46" s="30"/>
      <c r="GP46" s="30"/>
      <c r="GQ46" s="30"/>
      <c r="GR46" s="30"/>
      <c r="GS46" s="30"/>
      <c r="GT46" s="30"/>
      <c r="GU46" s="30"/>
      <c r="GV46" s="30"/>
      <c r="GW46" s="30"/>
      <c r="GX46" s="30"/>
      <c r="GY46" s="30"/>
      <c r="GZ46" s="30"/>
      <c r="HA46" s="30"/>
      <c r="HB46" s="30"/>
      <c r="HC46" s="30"/>
      <c r="HD46" s="30"/>
      <c r="HE46" s="30"/>
      <c r="HF46" s="30"/>
      <c r="HG46" s="30"/>
      <c r="HH46" s="30"/>
      <c r="HI46" s="30"/>
      <c r="HJ46" s="30"/>
      <c r="HK46" s="30"/>
      <c r="HL46" s="30"/>
      <c r="HM46" s="30"/>
      <c r="HN46" s="30"/>
      <c r="HO46" s="30"/>
      <c r="HP46" s="30"/>
      <c r="HQ46" s="30"/>
      <c r="HR46" s="30"/>
      <c r="HS46" s="30"/>
      <c r="HT46" s="30"/>
      <c r="HU46" s="30"/>
      <c r="HV46" s="30"/>
      <c r="HW46" s="30"/>
      <c r="HX46" s="30"/>
      <c r="HY46" s="30"/>
      <c r="HZ46" s="30"/>
      <c r="IA46" s="30"/>
      <c r="IB46" s="30"/>
      <c r="IC46" s="30"/>
      <c r="ID46" s="30"/>
      <c r="IE46" s="30"/>
      <c r="IF46" s="30"/>
      <c r="IG46" s="30"/>
      <c r="IH46" s="30"/>
      <c r="II46" s="30"/>
      <c r="IJ46" s="30"/>
      <c r="IK46" s="30"/>
    </row>
    <row r="47" spans="1:245" s="31" customFormat="1" ht="65.25" x14ac:dyDescent="0.2">
      <c r="A47" s="86">
        <v>516</v>
      </c>
      <c r="B47" s="87"/>
      <c r="C47" s="88" t="s">
        <v>130</v>
      </c>
      <c r="D47" s="89" t="s">
        <v>49</v>
      </c>
      <c r="E47" s="89">
        <v>10</v>
      </c>
      <c r="F47" s="89"/>
      <c r="G47" s="103"/>
      <c r="H47" s="90">
        <f t="shared" si="4"/>
        <v>0</v>
      </c>
      <c r="I47" s="28"/>
      <c r="J47" s="48"/>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c r="BJ47" s="30"/>
      <c r="BK47" s="30"/>
      <c r="BL47" s="30"/>
      <c r="BM47" s="30"/>
      <c r="BN47" s="30"/>
      <c r="BO47" s="30"/>
      <c r="BP47" s="30"/>
      <c r="BQ47" s="30"/>
      <c r="BR47" s="30"/>
      <c r="BS47" s="30"/>
      <c r="BT47" s="30"/>
      <c r="BU47" s="30"/>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c r="DZ47" s="30"/>
      <c r="EA47" s="30"/>
      <c r="EB47" s="30"/>
      <c r="EC47" s="30"/>
      <c r="ED47" s="30"/>
      <c r="EE47" s="30"/>
      <c r="EF47" s="30"/>
      <c r="EG47" s="30"/>
      <c r="EH47" s="30"/>
      <c r="EI47" s="30"/>
      <c r="EJ47" s="30"/>
      <c r="EK47" s="30"/>
      <c r="EL47" s="30"/>
      <c r="EM47" s="30"/>
      <c r="EN47" s="30"/>
      <c r="EO47" s="30"/>
      <c r="EP47" s="30"/>
      <c r="EQ47" s="30"/>
      <c r="ER47" s="30"/>
      <c r="ES47" s="30"/>
      <c r="ET47" s="30"/>
      <c r="EU47" s="30"/>
      <c r="EV47" s="30"/>
      <c r="EW47" s="30"/>
      <c r="EX47" s="30"/>
      <c r="EY47" s="30"/>
      <c r="EZ47" s="30"/>
      <c r="FA47" s="30"/>
      <c r="FB47" s="30"/>
      <c r="FC47" s="30"/>
      <c r="FD47" s="30"/>
      <c r="FE47" s="30"/>
      <c r="FF47" s="30"/>
      <c r="FG47" s="30"/>
      <c r="FH47" s="30"/>
      <c r="FI47" s="30"/>
      <c r="FJ47" s="30"/>
      <c r="FK47" s="30"/>
      <c r="FL47" s="30"/>
      <c r="FM47" s="30"/>
      <c r="FN47" s="30"/>
      <c r="FO47" s="30"/>
      <c r="FP47" s="30"/>
      <c r="FQ47" s="30"/>
      <c r="FR47" s="30"/>
      <c r="FS47" s="30"/>
      <c r="FT47" s="30"/>
      <c r="FU47" s="30"/>
      <c r="FV47" s="30"/>
      <c r="FW47" s="30"/>
      <c r="FX47" s="30"/>
      <c r="FY47" s="30"/>
      <c r="FZ47" s="30"/>
      <c r="GA47" s="30"/>
      <c r="GB47" s="30"/>
      <c r="GC47" s="30"/>
      <c r="GD47" s="30"/>
      <c r="GE47" s="30"/>
      <c r="GF47" s="30"/>
      <c r="GG47" s="30"/>
      <c r="GH47" s="30"/>
      <c r="GI47" s="30"/>
      <c r="GJ47" s="30"/>
      <c r="GK47" s="30"/>
      <c r="GL47" s="30"/>
      <c r="GM47" s="30"/>
      <c r="GN47" s="30"/>
      <c r="GO47" s="30"/>
      <c r="GP47" s="30"/>
      <c r="GQ47" s="30"/>
      <c r="GR47" s="30"/>
      <c r="GS47" s="30"/>
      <c r="GT47" s="30"/>
      <c r="GU47" s="30"/>
      <c r="GV47" s="30"/>
      <c r="GW47" s="30"/>
      <c r="GX47" s="30"/>
      <c r="GY47" s="30"/>
      <c r="GZ47" s="30"/>
      <c r="HA47" s="30"/>
      <c r="HB47" s="30"/>
      <c r="HC47" s="30"/>
      <c r="HD47" s="30"/>
      <c r="HE47" s="30"/>
      <c r="HF47" s="30"/>
      <c r="HG47" s="30"/>
      <c r="HH47" s="30"/>
      <c r="HI47" s="30"/>
      <c r="HJ47" s="30"/>
      <c r="HK47" s="30"/>
      <c r="HL47" s="30"/>
      <c r="HM47" s="30"/>
      <c r="HN47" s="30"/>
      <c r="HO47" s="30"/>
      <c r="HP47" s="30"/>
      <c r="HQ47" s="30"/>
      <c r="HR47" s="30"/>
      <c r="HS47" s="30"/>
      <c r="HT47" s="30"/>
      <c r="HU47" s="30"/>
      <c r="HV47" s="30"/>
      <c r="HW47" s="30"/>
      <c r="HX47" s="30"/>
      <c r="HY47" s="30"/>
      <c r="HZ47" s="30"/>
      <c r="IA47" s="30"/>
      <c r="IB47" s="30"/>
      <c r="IC47" s="30"/>
      <c r="ID47" s="30"/>
      <c r="IE47" s="30"/>
      <c r="IF47" s="30"/>
      <c r="IG47" s="30"/>
      <c r="IH47" s="30"/>
      <c r="II47" s="30"/>
      <c r="IJ47" s="30"/>
      <c r="IK47" s="30"/>
    </row>
    <row r="48" spans="1:245" s="31" customFormat="1" ht="43.5" x14ac:dyDescent="0.2">
      <c r="A48" s="86">
        <v>517</v>
      </c>
      <c r="B48" s="87"/>
      <c r="C48" s="88" t="s">
        <v>107</v>
      </c>
      <c r="D48" s="89" t="s">
        <v>49</v>
      </c>
      <c r="E48" s="89">
        <v>10</v>
      </c>
      <c r="F48" s="89"/>
      <c r="G48" s="103"/>
      <c r="H48" s="90">
        <f t="shared" si="4"/>
        <v>0</v>
      </c>
      <c r="I48" s="28"/>
      <c r="J48" s="48"/>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c r="BJ48" s="30"/>
      <c r="BK48" s="30"/>
      <c r="BL48" s="30"/>
      <c r="BM48" s="30"/>
      <c r="BN48" s="30"/>
      <c r="BO48" s="30"/>
      <c r="BP48" s="30"/>
      <c r="BQ48" s="30"/>
      <c r="BR48" s="30"/>
      <c r="BS48" s="30"/>
      <c r="BT48" s="30"/>
      <c r="BU48" s="30"/>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c r="DZ48" s="30"/>
      <c r="EA48" s="30"/>
      <c r="EB48" s="30"/>
      <c r="EC48" s="30"/>
      <c r="ED48" s="30"/>
      <c r="EE48" s="30"/>
      <c r="EF48" s="30"/>
      <c r="EG48" s="30"/>
      <c r="EH48" s="30"/>
      <c r="EI48" s="30"/>
      <c r="EJ48" s="30"/>
      <c r="EK48" s="30"/>
      <c r="EL48" s="30"/>
      <c r="EM48" s="30"/>
      <c r="EN48" s="30"/>
      <c r="EO48" s="30"/>
      <c r="EP48" s="30"/>
      <c r="EQ48" s="30"/>
      <c r="ER48" s="30"/>
      <c r="ES48" s="30"/>
      <c r="ET48" s="30"/>
      <c r="EU48" s="30"/>
      <c r="EV48" s="30"/>
      <c r="EW48" s="30"/>
      <c r="EX48" s="30"/>
      <c r="EY48" s="30"/>
      <c r="EZ48" s="30"/>
      <c r="FA48" s="30"/>
      <c r="FB48" s="30"/>
      <c r="FC48" s="30"/>
      <c r="FD48" s="30"/>
      <c r="FE48" s="30"/>
      <c r="FF48" s="30"/>
      <c r="FG48" s="30"/>
      <c r="FH48" s="30"/>
      <c r="FI48" s="30"/>
      <c r="FJ48" s="30"/>
      <c r="FK48" s="30"/>
      <c r="FL48" s="30"/>
      <c r="FM48" s="30"/>
      <c r="FN48" s="30"/>
      <c r="FO48" s="30"/>
      <c r="FP48" s="30"/>
      <c r="FQ48" s="30"/>
      <c r="FR48" s="30"/>
      <c r="FS48" s="30"/>
      <c r="FT48" s="30"/>
      <c r="FU48" s="30"/>
      <c r="FV48" s="30"/>
      <c r="FW48" s="30"/>
      <c r="FX48" s="30"/>
      <c r="FY48" s="30"/>
      <c r="FZ48" s="30"/>
      <c r="GA48" s="30"/>
      <c r="GB48" s="30"/>
      <c r="GC48" s="30"/>
      <c r="GD48" s="30"/>
      <c r="GE48" s="30"/>
      <c r="GF48" s="30"/>
      <c r="GG48" s="30"/>
      <c r="GH48" s="30"/>
      <c r="GI48" s="30"/>
      <c r="GJ48" s="30"/>
      <c r="GK48" s="30"/>
      <c r="GL48" s="30"/>
      <c r="GM48" s="30"/>
      <c r="GN48" s="30"/>
      <c r="GO48" s="30"/>
      <c r="GP48" s="30"/>
      <c r="GQ48" s="30"/>
      <c r="GR48" s="30"/>
      <c r="GS48" s="30"/>
      <c r="GT48" s="30"/>
      <c r="GU48" s="30"/>
      <c r="GV48" s="30"/>
      <c r="GW48" s="30"/>
      <c r="GX48" s="30"/>
      <c r="GY48" s="30"/>
      <c r="GZ48" s="30"/>
      <c r="HA48" s="30"/>
      <c r="HB48" s="30"/>
      <c r="HC48" s="30"/>
      <c r="HD48" s="30"/>
      <c r="HE48" s="30"/>
      <c r="HF48" s="30"/>
      <c r="HG48" s="30"/>
      <c r="HH48" s="30"/>
      <c r="HI48" s="30"/>
      <c r="HJ48" s="30"/>
      <c r="HK48" s="30"/>
      <c r="HL48" s="30"/>
      <c r="HM48" s="30"/>
      <c r="HN48" s="30"/>
      <c r="HO48" s="30"/>
      <c r="HP48" s="30"/>
      <c r="HQ48" s="30"/>
      <c r="HR48" s="30"/>
      <c r="HS48" s="30"/>
      <c r="HT48" s="30"/>
      <c r="HU48" s="30"/>
      <c r="HV48" s="30"/>
      <c r="HW48" s="30"/>
      <c r="HX48" s="30"/>
      <c r="HY48" s="30"/>
      <c r="HZ48" s="30"/>
      <c r="IA48" s="30"/>
      <c r="IB48" s="30"/>
      <c r="IC48" s="30"/>
      <c r="ID48" s="30"/>
      <c r="IE48" s="30"/>
      <c r="IF48" s="30"/>
      <c r="IG48" s="30"/>
      <c r="IH48" s="30"/>
      <c r="II48" s="30"/>
      <c r="IJ48" s="30"/>
      <c r="IK48" s="30"/>
    </row>
    <row r="49" spans="1:245" s="31" customFormat="1" ht="66" thickBot="1" x14ac:dyDescent="0.25">
      <c r="A49" s="86">
        <v>518</v>
      </c>
      <c r="B49" s="87"/>
      <c r="C49" s="88" t="s">
        <v>137</v>
      </c>
      <c r="D49" s="89" t="s">
        <v>140</v>
      </c>
      <c r="E49" s="89">
        <v>1</v>
      </c>
      <c r="F49" s="89"/>
      <c r="G49" s="103"/>
      <c r="H49" s="90">
        <f t="shared" si="4"/>
        <v>0</v>
      </c>
      <c r="I49" s="28"/>
      <c r="J49" s="48"/>
      <c r="K49" s="30"/>
      <c r="L49" s="30"/>
      <c r="M49" s="30"/>
      <c r="N49" s="30"/>
      <c r="O49" s="30"/>
      <c r="P49" s="30"/>
      <c r="Q49" s="30"/>
      <c r="R49" s="30"/>
      <c r="S49" s="30"/>
      <c r="T49" s="30"/>
      <c r="U49" s="30"/>
      <c r="V49" s="30"/>
      <c r="W49" s="30"/>
      <c r="X49" s="30"/>
      <c r="Y49" s="30"/>
      <c r="Z49" s="30"/>
      <c r="AA49" s="30"/>
      <c r="AB49" s="30"/>
      <c r="AC49" s="30"/>
      <c r="AD49" s="30"/>
      <c r="AE49" s="30"/>
      <c r="AF49" s="30"/>
      <c r="AG49" s="30"/>
      <c r="AH49" s="30"/>
      <c r="AI49" s="30"/>
      <c r="AJ49" s="30"/>
      <c r="AK49" s="30"/>
      <c r="AL49" s="30"/>
      <c r="AM49" s="30"/>
      <c r="AN49" s="30"/>
      <c r="AO49" s="30"/>
      <c r="AP49" s="30"/>
      <c r="AQ49" s="30"/>
      <c r="AR49" s="30"/>
      <c r="AS49" s="30"/>
      <c r="AT49" s="30"/>
      <c r="AU49" s="30"/>
      <c r="AV49" s="30"/>
      <c r="AW49" s="30"/>
      <c r="AX49" s="30"/>
      <c r="AY49" s="30"/>
      <c r="AZ49" s="30"/>
      <c r="BA49" s="30"/>
      <c r="BB49" s="30"/>
      <c r="BC49" s="30"/>
      <c r="BD49" s="30"/>
      <c r="BE49" s="30"/>
      <c r="BF49" s="30"/>
      <c r="BG49" s="30"/>
      <c r="BH49" s="30"/>
      <c r="BI49" s="30"/>
      <c r="BJ49" s="30"/>
      <c r="BK49" s="30"/>
      <c r="BL49" s="30"/>
      <c r="BM49" s="30"/>
      <c r="BN49" s="30"/>
      <c r="BO49" s="30"/>
      <c r="BP49" s="30"/>
      <c r="BQ49" s="30"/>
      <c r="BR49" s="30"/>
      <c r="BS49" s="30"/>
      <c r="BT49" s="30"/>
      <c r="BU49" s="30"/>
      <c r="BV49" s="30"/>
      <c r="BW49" s="30"/>
      <c r="BX49" s="30"/>
      <c r="BY49" s="30"/>
      <c r="BZ49" s="30"/>
      <c r="CA49" s="30"/>
      <c r="CB49" s="30"/>
      <c r="CC49" s="30"/>
      <c r="CD49" s="30"/>
      <c r="CE49" s="30"/>
      <c r="CF49" s="30"/>
      <c r="CG49" s="30"/>
      <c r="CH49" s="30"/>
      <c r="CI49" s="30"/>
      <c r="CJ49" s="30"/>
      <c r="CK49" s="30"/>
      <c r="CL49" s="30"/>
      <c r="CM49" s="30"/>
      <c r="CN49" s="30"/>
      <c r="CO49" s="30"/>
      <c r="CP49" s="30"/>
      <c r="CQ49" s="30"/>
      <c r="CR49" s="30"/>
      <c r="CS49" s="30"/>
      <c r="CT49" s="30"/>
      <c r="CU49" s="30"/>
      <c r="CV49" s="30"/>
      <c r="CW49" s="30"/>
      <c r="CX49" s="30"/>
      <c r="CY49" s="30"/>
      <c r="CZ49" s="30"/>
      <c r="DA49" s="30"/>
      <c r="DB49" s="30"/>
      <c r="DC49" s="30"/>
      <c r="DD49" s="30"/>
      <c r="DE49" s="30"/>
      <c r="DF49" s="30"/>
      <c r="DG49" s="30"/>
      <c r="DH49" s="30"/>
      <c r="DI49" s="30"/>
      <c r="DJ49" s="30"/>
      <c r="DK49" s="30"/>
      <c r="DL49" s="30"/>
      <c r="DM49" s="30"/>
      <c r="DN49" s="30"/>
      <c r="DO49" s="30"/>
      <c r="DP49" s="30"/>
      <c r="DQ49" s="30"/>
      <c r="DR49" s="30"/>
      <c r="DS49" s="30"/>
      <c r="DT49" s="30"/>
      <c r="DU49" s="30"/>
      <c r="DV49" s="30"/>
      <c r="DW49" s="30"/>
      <c r="DX49" s="30"/>
      <c r="DY49" s="30"/>
      <c r="DZ49" s="30"/>
      <c r="EA49" s="30"/>
      <c r="EB49" s="30"/>
      <c r="EC49" s="30"/>
      <c r="ED49" s="30"/>
      <c r="EE49" s="30"/>
      <c r="EF49" s="30"/>
      <c r="EG49" s="30"/>
      <c r="EH49" s="30"/>
      <c r="EI49" s="30"/>
      <c r="EJ49" s="30"/>
      <c r="EK49" s="30"/>
      <c r="EL49" s="30"/>
      <c r="EM49" s="30"/>
      <c r="EN49" s="30"/>
      <c r="EO49" s="30"/>
      <c r="EP49" s="30"/>
      <c r="EQ49" s="30"/>
      <c r="ER49" s="30"/>
      <c r="ES49" s="30"/>
      <c r="ET49" s="30"/>
      <c r="EU49" s="30"/>
      <c r="EV49" s="30"/>
      <c r="EW49" s="30"/>
      <c r="EX49" s="30"/>
      <c r="EY49" s="30"/>
      <c r="EZ49" s="30"/>
      <c r="FA49" s="30"/>
      <c r="FB49" s="30"/>
      <c r="FC49" s="30"/>
      <c r="FD49" s="30"/>
      <c r="FE49" s="30"/>
      <c r="FF49" s="30"/>
      <c r="FG49" s="30"/>
      <c r="FH49" s="30"/>
      <c r="FI49" s="30"/>
      <c r="FJ49" s="30"/>
      <c r="FK49" s="30"/>
      <c r="FL49" s="30"/>
      <c r="FM49" s="30"/>
      <c r="FN49" s="30"/>
      <c r="FO49" s="30"/>
      <c r="FP49" s="30"/>
      <c r="FQ49" s="30"/>
      <c r="FR49" s="30"/>
      <c r="FS49" s="30"/>
      <c r="FT49" s="30"/>
      <c r="FU49" s="30"/>
      <c r="FV49" s="30"/>
      <c r="FW49" s="30"/>
      <c r="FX49" s="30"/>
      <c r="FY49" s="30"/>
      <c r="FZ49" s="30"/>
      <c r="GA49" s="30"/>
      <c r="GB49" s="30"/>
      <c r="GC49" s="30"/>
      <c r="GD49" s="30"/>
      <c r="GE49" s="30"/>
      <c r="GF49" s="30"/>
      <c r="GG49" s="30"/>
      <c r="GH49" s="30"/>
      <c r="GI49" s="30"/>
      <c r="GJ49" s="30"/>
      <c r="GK49" s="30"/>
      <c r="GL49" s="30"/>
      <c r="GM49" s="30"/>
      <c r="GN49" s="30"/>
      <c r="GO49" s="30"/>
      <c r="GP49" s="30"/>
      <c r="GQ49" s="30"/>
      <c r="GR49" s="30"/>
      <c r="GS49" s="30"/>
      <c r="GT49" s="30"/>
      <c r="GU49" s="30"/>
      <c r="GV49" s="30"/>
      <c r="GW49" s="30"/>
      <c r="GX49" s="30"/>
      <c r="GY49" s="30"/>
      <c r="GZ49" s="30"/>
      <c r="HA49" s="30"/>
      <c r="HB49" s="30"/>
      <c r="HC49" s="30"/>
      <c r="HD49" s="30"/>
      <c r="HE49" s="30"/>
      <c r="HF49" s="30"/>
      <c r="HG49" s="30"/>
      <c r="HH49" s="30"/>
      <c r="HI49" s="30"/>
      <c r="HJ49" s="30"/>
      <c r="HK49" s="30"/>
      <c r="HL49" s="30"/>
      <c r="HM49" s="30"/>
      <c r="HN49" s="30"/>
      <c r="HO49" s="30"/>
      <c r="HP49" s="30"/>
      <c r="HQ49" s="30"/>
      <c r="HR49" s="30"/>
      <c r="HS49" s="30"/>
      <c r="HT49" s="30"/>
      <c r="HU49" s="30"/>
      <c r="HV49" s="30"/>
      <c r="HW49" s="30"/>
      <c r="HX49" s="30"/>
      <c r="HY49" s="30"/>
      <c r="HZ49" s="30"/>
      <c r="IA49" s="30"/>
      <c r="IB49" s="30"/>
      <c r="IC49" s="30"/>
      <c r="ID49" s="30"/>
      <c r="IE49" s="30"/>
      <c r="IF49" s="30"/>
      <c r="IG49" s="30"/>
      <c r="IH49" s="30"/>
      <c r="II49" s="30"/>
      <c r="IJ49" s="30"/>
      <c r="IK49" s="30"/>
    </row>
    <row r="50" spans="1:245" s="31" customFormat="1" ht="30" customHeight="1" thickBot="1" x14ac:dyDescent="0.25">
      <c r="A50" s="56"/>
      <c r="B50" s="57" t="s">
        <v>54</v>
      </c>
      <c r="C50" s="58"/>
      <c r="D50" s="59"/>
      <c r="E50" s="58"/>
      <c r="F50" s="58"/>
      <c r="G50" s="58"/>
      <c r="H50" s="60"/>
      <c r="I50" s="28"/>
      <c r="J50" s="48"/>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30"/>
      <c r="AM50" s="30"/>
      <c r="AN50" s="30"/>
      <c r="AO50" s="30"/>
      <c r="AP50" s="30"/>
      <c r="AQ50" s="30"/>
      <c r="AR50" s="30"/>
      <c r="AS50" s="30"/>
      <c r="AT50" s="30"/>
      <c r="AU50" s="30"/>
      <c r="AV50" s="30"/>
      <c r="AW50" s="30"/>
      <c r="AX50" s="30"/>
      <c r="AY50" s="30"/>
      <c r="AZ50" s="30"/>
      <c r="BA50" s="30"/>
      <c r="BB50" s="30"/>
      <c r="BC50" s="30"/>
      <c r="BD50" s="30"/>
      <c r="BE50" s="30"/>
      <c r="BF50" s="30"/>
      <c r="BG50" s="30"/>
      <c r="BH50" s="30"/>
      <c r="BI50" s="30"/>
      <c r="BJ50" s="30"/>
      <c r="BK50" s="30"/>
      <c r="BL50" s="30"/>
      <c r="BM50" s="30"/>
      <c r="BN50" s="30"/>
      <c r="BO50" s="30"/>
      <c r="BP50" s="30"/>
      <c r="BQ50" s="30"/>
      <c r="BR50" s="30"/>
      <c r="BS50" s="30"/>
      <c r="BT50" s="30"/>
      <c r="BU50" s="30"/>
      <c r="BV50" s="30"/>
      <c r="BW50" s="30"/>
      <c r="BX50" s="30"/>
      <c r="BY50" s="30"/>
      <c r="BZ50" s="30"/>
      <c r="CA50" s="30"/>
      <c r="CB50" s="30"/>
      <c r="CC50" s="30"/>
      <c r="CD50" s="30"/>
      <c r="CE50" s="30"/>
      <c r="CF50" s="30"/>
      <c r="CG50" s="30"/>
      <c r="CH50" s="30"/>
      <c r="CI50" s="30"/>
      <c r="CJ50" s="30"/>
      <c r="CK50" s="30"/>
      <c r="CL50" s="30"/>
      <c r="CM50" s="30"/>
      <c r="CN50" s="30"/>
      <c r="CO50" s="30"/>
      <c r="CP50" s="30"/>
      <c r="CQ50" s="30"/>
      <c r="CR50" s="30"/>
      <c r="CS50" s="30"/>
      <c r="CT50" s="30"/>
      <c r="CU50" s="30"/>
      <c r="CV50" s="30"/>
      <c r="CW50" s="30"/>
      <c r="CX50" s="30"/>
      <c r="CY50" s="30"/>
      <c r="CZ50" s="30"/>
      <c r="DA50" s="30"/>
      <c r="DB50" s="30"/>
      <c r="DC50" s="30"/>
      <c r="DD50" s="30"/>
      <c r="DE50" s="30"/>
      <c r="DF50" s="30"/>
      <c r="DG50" s="30"/>
      <c r="DH50" s="30"/>
      <c r="DI50" s="30"/>
      <c r="DJ50" s="30"/>
      <c r="DK50" s="30"/>
      <c r="DL50" s="30"/>
      <c r="DM50" s="30"/>
      <c r="DN50" s="30"/>
      <c r="DO50" s="30"/>
      <c r="DP50" s="30"/>
      <c r="DQ50" s="30"/>
      <c r="DR50" s="30"/>
      <c r="DS50" s="30"/>
      <c r="DT50" s="30"/>
      <c r="DU50" s="30"/>
      <c r="DV50" s="30"/>
      <c r="DW50" s="30"/>
      <c r="DX50" s="30"/>
      <c r="DY50" s="30"/>
      <c r="DZ50" s="30"/>
      <c r="EA50" s="30"/>
      <c r="EB50" s="30"/>
      <c r="EC50" s="30"/>
      <c r="ED50" s="30"/>
      <c r="EE50" s="30"/>
      <c r="EF50" s="30"/>
      <c r="EG50" s="30"/>
      <c r="EH50" s="30"/>
      <c r="EI50" s="30"/>
      <c r="EJ50" s="30"/>
      <c r="EK50" s="30"/>
      <c r="EL50" s="30"/>
      <c r="EM50" s="30"/>
      <c r="EN50" s="30"/>
      <c r="EO50" s="30"/>
      <c r="EP50" s="30"/>
      <c r="EQ50" s="30"/>
      <c r="ER50" s="30"/>
      <c r="ES50" s="30"/>
      <c r="ET50" s="30"/>
      <c r="EU50" s="30"/>
      <c r="EV50" s="30"/>
      <c r="EW50" s="30"/>
      <c r="EX50" s="30"/>
      <c r="EY50" s="30"/>
      <c r="EZ50" s="30"/>
      <c r="FA50" s="30"/>
      <c r="FB50" s="30"/>
      <c r="FC50" s="30"/>
      <c r="FD50" s="30"/>
      <c r="FE50" s="30"/>
      <c r="FF50" s="30"/>
      <c r="FG50" s="30"/>
      <c r="FH50" s="30"/>
      <c r="FI50" s="30"/>
      <c r="FJ50" s="30"/>
      <c r="FK50" s="30"/>
      <c r="FL50" s="30"/>
      <c r="FM50" s="30"/>
      <c r="FN50" s="30"/>
      <c r="FO50" s="30"/>
      <c r="FP50" s="30"/>
      <c r="FQ50" s="30"/>
      <c r="FR50" s="30"/>
      <c r="FS50" s="30"/>
      <c r="FT50" s="30"/>
      <c r="FU50" s="30"/>
      <c r="FV50" s="30"/>
      <c r="FW50" s="30"/>
      <c r="FX50" s="30"/>
      <c r="FY50" s="30"/>
      <c r="FZ50" s="30"/>
      <c r="GA50" s="30"/>
      <c r="GB50" s="30"/>
      <c r="GC50" s="30"/>
      <c r="GD50" s="30"/>
      <c r="GE50" s="30"/>
      <c r="GF50" s="30"/>
      <c r="GG50" s="30"/>
      <c r="GH50" s="30"/>
      <c r="GI50" s="30"/>
      <c r="GJ50" s="30"/>
      <c r="GK50" s="30"/>
      <c r="GL50" s="30"/>
      <c r="GM50" s="30"/>
      <c r="GN50" s="30"/>
      <c r="GO50" s="30"/>
      <c r="GP50" s="30"/>
      <c r="GQ50" s="30"/>
      <c r="GR50" s="30"/>
      <c r="GS50" s="30"/>
      <c r="GT50" s="30"/>
      <c r="GU50" s="30"/>
      <c r="GV50" s="30"/>
      <c r="GW50" s="30"/>
      <c r="GX50" s="30"/>
      <c r="GY50" s="30"/>
      <c r="GZ50" s="30"/>
      <c r="HA50" s="30"/>
      <c r="HB50" s="30"/>
      <c r="HC50" s="30"/>
      <c r="HD50" s="30"/>
      <c r="HE50" s="30"/>
      <c r="HF50" s="30"/>
      <c r="HG50" s="30"/>
      <c r="HH50" s="30"/>
      <c r="HI50" s="30"/>
      <c r="HJ50" s="30"/>
      <c r="HK50" s="30"/>
      <c r="HL50" s="30"/>
      <c r="HM50" s="30"/>
      <c r="HN50" s="30"/>
      <c r="HO50" s="30"/>
      <c r="HP50" s="30"/>
      <c r="HQ50" s="30"/>
      <c r="HR50" s="30"/>
      <c r="HS50" s="30"/>
      <c r="HT50" s="30"/>
      <c r="HU50" s="30"/>
      <c r="HV50" s="30"/>
      <c r="HW50" s="30"/>
      <c r="HX50" s="30"/>
      <c r="HY50" s="30"/>
      <c r="HZ50" s="30"/>
      <c r="IA50" s="30"/>
      <c r="IB50" s="30"/>
      <c r="IC50" s="30"/>
      <c r="ID50" s="30"/>
      <c r="IE50" s="30"/>
      <c r="IF50" s="30"/>
      <c r="IG50" s="30"/>
      <c r="IH50" s="30"/>
      <c r="II50" s="30"/>
      <c r="IJ50" s="30"/>
      <c r="IK50" s="30"/>
    </row>
    <row r="51" spans="1:245" s="31" customFormat="1" ht="43.5" x14ac:dyDescent="0.2">
      <c r="A51" s="77">
        <v>519</v>
      </c>
      <c r="B51" s="52"/>
      <c r="C51" s="78" t="s">
        <v>136</v>
      </c>
      <c r="D51" s="80" t="s">
        <v>140</v>
      </c>
      <c r="E51" s="81">
        <v>1</v>
      </c>
      <c r="F51" s="81"/>
      <c r="G51" s="103"/>
      <c r="H51" s="90">
        <f t="shared" ref="H51:H52" si="5">G51*F51</f>
        <v>0</v>
      </c>
      <c r="I51" s="28"/>
      <c r="J51" s="48"/>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0"/>
      <c r="AS51" s="30"/>
      <c r="AT51" s="30"/>
      <c r="AU51" s="30"/>
      <c r="AV51" s="30"/>
      <c r="AW51" s="30"/>
      <c r="AX51" s="30"/>
      <c r="AY51" s="30"/>
      <c r="AZ51" s="30"/>
      <c r="BA51" s="30"/>
      <c r="BB51" s="30"/>
      <c r="BC51" s="30"/>
      <c r="BD51" s="30"/>
      <c r="BE51" s="30"/>
      <c r="BF51" s="30"/>
      <c r="BG51" s="30"/>
      <c r="BH51" s="30"/>
      <c r="BI51" s="30"/>
      <c r="BJ51" s="30"/>
      <c r="BK51" s="30"/>
      <c r="BL51" s="30"/>
      <c r="BM51" s="30"/>
      <c r="BN51" s="30"/>
      <c r="BO51" s="30"/>
      <c r="BP51" s="30"/>
      <c r="BQ51" s="30"/>
      <c r="BR51" s="30"/>
      <c r="BS51" s="30"/>
      <c r="BT51" s="30"/>
      <c r="BU51" s="30"/>
      <c r="BV51" s="30"/>
      <c r="BW51" s="30"/>
      <c r="BX51" s="30"/>
      <c r="BY51" s="30"/>
      <c r="BZ51" s="30"/>
      <c r="CA51" s="30"/>
      <c r="CB51" s="30"/>
      <c r="CC51" s="30"/>
      <c r="CD51" s="30"/>
      <c r="CE51" s="30"/>
      <c r="CF51" s="30"/>
      <c r="CG51" s="30"/>
      <c r="CH51" s="30"/>
      <c r="CI51" s="30"/>
      <c r="CJ51" s="30"/>
      <c r="CK51" s="30"/>
      <c r="CL51" s="30"/>
      <c r="CM51" s="30"/>
      <c r="CN51" s="30"/>
      <c r="CO51" s="30"/>
      <c r="CP51" s="30"/>
      <c r="CQ51" s="30"/>
      <c r="CR51" s="30"/>
      <c r="CS51" s="30"/>
      <c r="CT51" s="30"/>
      <c r="CU51" s="30"/>
      <c r="CV51" s="30"/>
      <c r="CW51" s="30"/>
      <c r="CX51" s="30"/>
      <c r="CY51" s="30"/>
      <c r="CZ51" s="30"/>
      <c r="DA51" s="30"/>
      <c r="DB51" s="30"/>
      <c r="DC51" s="30"/>
      <c r="DD51" s="30"/>
      <c r="DE51" s="30"/>
      <c r="DF51" s="30"/>
      <c r="DG51" s="30"/>
      <c r="DH51" s="30"/>
      <c r="DI51" s="30"/>
      <c r="DJ51" s="30"/>
      <c r="DK51" s="30"/>
      <c r="DL51" s="30"/>
      <c r="DM51" s="30"/>
      <c r="DN51" s="30"/>
      <c r="DO51" s="30"/>
      <c r="DP51" s="30"/>
      <c r="DQ51" s="30"/>
      <c r="DR51" s="30"/>
      <c r="DS51" s="30"/>
      <c r="DT51" s="30"/>
      <c r="DU51" s="30"/>
      <c r="DV51" s="30"/>
      <c r="DW51" s="30"/>
      <c r="DX51" s="30"/>
      <c r="DY51" s="30"/>
      <c r="DZ51" s="30"/>
      <c r="EA51" s="30"/>
      <c r="EB51" s="30"/>
      <c r="EC51" s="30"/>
      <c r="ED51" s="30"/>
      <c r="EE51" s="30"/>
      <c r="EF51" s="30"/>
      <c r="EG51" s="30"/>
      <c r="EH51" s="30"/>
      <c r="EI51" s="30"/>
      <c r="EJ51" s="30"/>
      <c r="EK51" s="30"/>
      <c r="EL51" s="30"/>
      <c r="EM51" s="30"/>
      <c r="EN51" s="30"/>
      <c r="EO51" s="30"/>
      <c r="EP51" s="30"/>
      <c r="EQ51" s="30"/>
      <c r="ER51" s="30"/>
      <c r="ES51" s="30"/>
      <c r="ET51" s="30"/>
      <c r="EU51" s="30"/>
      <c r="EV51" s="30"/>
      <c r="EW51" s="30"/>
      <c r="EX51" s="30"/>
      <c r="EY51" s="30"/>
      <c r="EZ51" s="30"/>
      <c r="FA51" s="30"/>
      <c r="FB51" s="30"/>
      <c r="FC51" s="30"/>
      <c r="FD51" s="30"/>
      <c r="FE51" s="30"/>
      <c r="FF51" s="30"/>
      <c r="FG51" s="30"/>
      <c r="FH51" s="30"/>
      <c r="FI51" s="30"/>
      <c r="FJ51" s="30"/>
      <c r="FK51" s="30"/>
      <c r="FL51" s="30"/>
      <c r="FM51" s="30"/>
      <c r="FN51" s="30"/>
      <c r="FO51" s="30"/>
      <c r="FP51" s="30"/>
      <c r="FQ51" s="30"/>
      <c r="FR51" s="30"/>
      <c r="FS51" s="30"/>
      <c r="FT51" s="30"/>
      <c r="FU51" s="30"/>
      <c r="FV51" s="30"/>
      <c r="FW51" s="30"/>
      <c r="FX51" s="30"/>
      <c r="FY51" s="30"/>
      <c r="FZ51" s="30"/>
      <c r="GA51" s="30"/>
      <c r="GB51" s="30"/>
      <c r="GC51" s="30"/>
      <c r="GD51" s="30"/>
      <c r="GE51" s="30"/>
      <c r="GF51" s="30"/>
      <c r="GG51" s="30"/>
      <c r="GH51" s="30"/>
      <c r="GI51" s="30"/>
      <c r="GJ51" s="30"/>
      <c r="GK51" s="30"/>
      <c r="GL51" s="30"/>
      <c r="GM51" s="30"/>
      <c r="GN51" s="30"/>
      <c r="GO51" s="30"/>
      <c r="GP51" s="30"/>
      <c r="GQ51" s="30"/>
      <c r="GR51" s="30"/>
      <c r="GS51" s="30"/>
      <c r="GT51" s="30"/>
      <c r="GU51" s="30"/>
      <c r="GV51" s="30"/>
      <c r="GW51" s="30"/>
      <c r="GX51" s="30"/>
      <c r="GY51" s="30"/>
      <c r="GZ51" s="30"/>
      <c r="HA51" s="30"/>
      <c r="HB51" s="30"/>
      <c r="HC51" s="30"/>
      <c r="HD51" s="30"/>
      <c r="HE51" s="30"/>
      <c r="HF51" s="30"/>
      <c r="HG51" s="30"/>
      <c r="HH51" s="30"/>
      <c r="HI51" s="30"/>
      <c r="HJ51" s="30"/>
      <c r="HK51" s="30"/>
      <c r="HL51" s="30"/>
      <c r="HM51" s="30"/>
      <c r="HN51" s="30"/>
      <c r="HO51" s="30"/>
      <c r="HP51" s="30"/>
      <c r="HQ51" s="30"/>
      <c r="HR51" s="30"/>
      <c r="HS51" s="30"/>
      <c r="HT51" s="30"/>
      <c r="HU51" s="30"/>
      <c r="HV51" s="30"/>
      <c r="HW51" s="30"/>
      <c r="HX51" s="30"/>
      <c r="HY51" s="30"/>
      <c r="HZ51" s="30"/>
      <c r="IA51" s="30"/>
      <c r="IB51" s="30"/>
      <c r="IC51" s="30"/>
      <c r="ID51" s="30"/>
      <c r="IE51" s="30"/>
      <c r="IF51" s="30"/>
      <c r="IG51" s="30"/>
      <c r="IH51" s="30"/>
      <c r="II51" s="30"/>
      <c r="IJ51" s="30"/>
      <c r="IK51" s="30"/>
    </row>
    <row r="52" spans="1:245" s="31" customFormat="1" ht="66" thickBot="1" x14ac:dyDescent="0.25">
      <c r="A52" s="77">
        <v>520</v>
      </c>
      <c r="B52" s="52"/>
      <c r="C52" s="78" t="s">
        <v>131</v>
      </c>
      <c r="D52" s="81" t="s">
        <v>49</v>
      </c>
      <c r="E52" s="81">
        <v>150</v>
      </c>
      <c r="F52" s="81"/>
      <c r="G52" s="103"/>
      <c r="H52" s="90">
        <f t="shared" si="5"/>
        <v>0</v>
      </c>
      <c r="I52" s="28"/>
      <c r="J52" s="48"/>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0"/>
      <c r="AK52" s="30"/>
      <c r="AL52" s="30"/>
      <c r="AM52" s="30"/>
      <c r="AN52" s="30"/>
      <c r="AO52" s="30"/>
      <c r="AP52" s="30"/>
      <c r="AQ52" s="30"/>
      <c r="AR52" s="30"/>
      <c r="AS52" s="30"/>
      <c r="AT52" s="30"/>
      <c r="AU52" s="30"/>
      <c r="AV52" s="30"/>
      <c r="AW52" s="30"/>
      <c r="AX52" s="30"/>
      <c r="AY52" s="30"/>
      <c r="AZ52" s="30"/>
      <c r="BA52" s="30"/>
      <c r="BB52" s="30"/>
      <c r="BC52" s="30"/>
      <c r="BD52" s="30"/>
      <c r="BE52" s="30"/>
      <c r="BF52" s="30"/>
      <c r="BG52" s="30"/>
      <c r="BH52" s="30"/>
      <c r="BI52" s="30"/>
      <c r="BJ52" s="30"/>
      <c r="BK52" s="30"/>
      <c r="BL52" s="30"/>
      <c r="BM52" s="30"/>
      <c r="BN52" s="30"/>
      <c r="BO52" s="30"/>
      <c r="BP52" s="30"/>
      <c r="BQ52" s="30"/>
      <c r="BR52" s="30"/>
      <c r="BS52" s="30"/>
      <c r="BT52" s="30"/>
      <c r="BU52" s="30"/>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0"/>
      <c r="DU52" s="30"/>
      <c r="DV52" s="30"/>
      <c r="DW52" s="30"/>
      <c r="DX52" s="30"/>
      <c r="DY52" s="30"/>
      <c r="DZ52" s="30"/>
      <c r="EA52" s="30"/>
      <c r="EB52" s="30"/>
      <c r="EC52" s="30"/>
      <c r="ED52" s="30"/>
      <c r="EE52" s="30"/>
      <c r="EF52" s="30"/>
      <c r="EG52" s="30"/>
      <c r="EH52" s="30"/>
      <c r="EI52" s="30"/>
      <c r="EJ52" s="30"/>
      <c r="EK52" s="30"/>
      <c r="EL52" s="30"/>
      <c r="EM52" s="30"/>
      <c r="EN52" s="30"/>
      <c r="EO52" s="30"/>
      <c r="EP52" s="30"/>
      <c r="EQ52" s="30"/>
      <c r="ER52" s="30"/>
      <c r="ES52" s="30"/>
      <c r="ET52" s="30"/>
      <c r="EU52" s="30"/>
      <c r="EV52" s="30"/>
      <c r="EW52" s="30"/>
      <c r="EX52" s="30"/>
      <c r="EY52" s="30"/>
      <c r="EZ52" s="30"/>
      <c r="FA52" s="30"/>
      <c r="FB52" s="30"/>
      <c r="FC52" s="30"/>
      <c r="FD52" s="30"/>
      <c r="FE52" s="30"/>
      <c r="FF52" s="30"/>
      <c r="FG52" s="30"/>
      <c r="FH52" s="30"/>
      <c r="FI52" s="30"/>
      <c r="FJ52" s="30"/>
      <c r="FK52" s="30"/>
      <c r="FL52" s="30"/>
      <c r="FM52" s="30"/>
      <c r="FN52" s="30"/>
      <c r="FO52" s="30"/>
      <c r="FP52" s="30"/>
      <c r="FQ52" s="30"/>
      <c r="FR52" s="30"/>
      <c r="FS52" s="30"/>
      <c r="FT52" s="30"/>
      <c r="FU52" s="30"/>
      <c r="FV52" s="30"/>
      <c r="FW52" s="30"/>
      <c r="FX52" s="30"/>
      <c r="FY52" s="30"/>
      <c r="FZ52" s="30"/>
      <c r="GA52" s="30"/>
      <c r="GB52" s="30"/>
      <c r="GC52" s="30"/>
      <c r="GD52" s="30"/>
      <c r="GE52" s="30"/>
      <c r="GF52" s="30"/>
      <c r="GG52" s="30"/>
      <c r="GH52" s="30"/>
      <c r="GI52" s="30"/>
      <c r="GJ52" s="30"/>
      <c r="GK52" s="30"/>
      <c r="GL52" s="30"/>
      <c r="GM52" s="30"/>
      <c r="GN52" s="30"/>
      <c r="GO52" s="30"/>
      <c r="GP52" s="30"/>
      <c r="GQ52" s="30"/>
      <c r="GR52" s="30"/>
      <c r="GS52" s="30"/>
      <c r="GT52" s="30"/>
      <c r="GU52" s="30"/>
      <c r="GV52" s="30"/>
      <c r="GW52" s="30"/>
      <c r="GX52" s="30"/>
      <c r="GY52" s="30"/>
      <c r="GZ52" s="30"/>
      <c r="HA52" s="30"/>
      <c r="HB52" s="30"/>
      <c r="HC52" s="30"/>
      <c r="HD52" s="30"/>
      <c r="HE52" s="30"/>
      <c r="HF52" s="30"/>
      <c r="HG52" s="30"/>
      <c r="HH52" s="30"/>
      <c r="HI52" s="30"/>
      <c r="HJ52" s="30"/>
      <c r="HK52" s="30"/>
      <c r="HL52" s="30"/>
      <c r="HM52" s="30"/>
      <c r="HN52" s="30"/>
      <c r="HO52" s="30"/>
      <c r="HP52" s="30"/>
      <c r="HQ52" s="30"/>
      <c r="HR52" s="30"/>
      <c r="HS52" s="30"/>
      <c r="HT52" s="30"/>
      <c r="HU52" s="30"/>
      <c r="HV52" s="30"/>
      <c r="HW52" s="30"/>
      <c r="HX52" s="30"/>
      <c r="HY52" s="30"/>
      <c r="HZ52" s="30"/>
      <c r="IA52" s="30"/>
      <c r="IB52" s="30"/>
      <c r="IC52" s="30"/>
      <c r="ID52" s="30"/>
      <c r="IE52" s="30"/>
      <c r="IF52" s="30"/>
      <c r="IG52" s="30"/>
      <c r="IH52" s="30"/>
      <c r="II52" s="30"/>
      <c r="IJ52" s="30"/>
      <c r="IK52" s="30"/>
    </row>
    <row r="53" spans="1:245" s="19" customFormat="1" ht="30" customHeight="1" thickBot="1" x14ac:dyDescent="0.25">
      <c r="A53" s="61"/>
      <c r="B53" s="62"/>
      <c r="C53" s="64"/>
      <c r="D53" s="66"/>
      <c r="E53" s="66"/>
      <c r="F53" s="65"/>
      <c r="G53" s="67" t="str">
        <f>CONCATENATE("Sous-Total ",B27)</f>
        <v>Sous-Total TRAVAUX ELECTRIQUES ET EQUIPEMENTS</v>
      </c>
      <c r="H53" s="63">
        <f>SUBTOTAL(109,H29:H52)</f>
        <v>0</v>
      </c>
      <c r="I53" s="29"/>
      <c r="J53" s="44"/>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c r="DL53" s="21"/>
      <c r="DM53" s="21"/>
      <c r="DN53" s="21"/>
      <c r="DO53" s="21"/>
      <c r="DP53" s="21"/>
      <c r="DQ53" s="21"/>
      <c r="DR53" s="21"/>
      <c r="DS53" s="21"/>
      <c r="DT53" s="21"/>
      <c r="DU53" s="21"/>
      <c r="DV53" s="21"/>
      <c r="DW53" s="21"/>
      <c r="DX53" s="21"/>
      <c r="DY53" s="21"/>
      <c r="DZ53" s="21"/>
      <c r="EA53" s="21"/>
      <c r="EB53" s="21"/>
      <c r="EC53" s="21"/>
      <c r="ED53" s="21"/>
      <c r="EE53" s="21"/>
      <c r="EF53" s="21"/>
      <c r="EG53" s="21"/>
      <c r="EH53" s="21"/>
      <c r="EI53" s="21"/>
      <c r="EJ53" s="21"/>
      <c r="EK53" s="21"/>
      <c r="EL53" s="21"/>
      <c r="EM53" s="21"/>
      <c r="EN53" s="21"/>
      <c r="EO53" s="21"/>
      <c r="EP53" s="21"/>
      <c r="EQ53" s="21"/>
      <c r="ER53" s="21"/>
      <c r="ES53" s="21"/>
      <c r="ET53" s="21"/>
      <c r="EU53" s="21"/>
      <c r="EV53" s="21"/>
      <c r="EW53" s="21"/>
      <c r="EX53" s="21"/>
      <c r="EY53" s="21"/>
      <c r="EZ53" s="21"/>
      <c r="FA53" s="21"/>
      <c r="FB53" s="21"/>
      <c r="FC53" s="21"/>
      <c r="FD53" s="21"/>
      <c r="FE53" s="21"/>
      <c r="FF53" s="21"/>
      <c r="FG53" s="21"/>
      <c r="FH53" s="21"/>
      <c r="FI53" s="21"/>
      <c r="FJ53" s="21"/>
      <c r="FK53" s="21"/>
      <c r="FL53" s="21"/>
      <c r="FM53" s="21"/>
      <c r="FN53" s="21"/>
      <c r="FO53" s="21"/>
      <c r="FP53" s="21"/>
      <c r="FQ53" s="21"/>
      <c r="FR53" s="21"/>
      <c r="FS53" s="21"/>
      <c r="FT53" s="21"/>
      <c r="FU53" s="21"/>
      <c r="FV53" s="21"/>
      <c r="FW53" s="21"/>
      <c r="FX53" s="21"/>
      <c r="FY53" s="21"/>
      <c r="FZ53" s="21"/>
      <c r="GA53" s="21"/>
      <c r="GB53" s="21"/>
      <c r="GC53" s="21"/>
      <c r="GD53" s="21"/>
      <c r="GE53" s="21"/>
      <c r="GF53" s="21"/>
      <c r="GG53" s="21"/>
      <c r="GH53" s="21"/>
      <c r="GI53" s="21"/>
      <c r="GJ53" s="21"/>
      <c r="GK53" s="21"/>
      <c r="GL53" s="21"/>
      <c r="GM53" s="21"/>
      <c r="GN53" s="21"/>
      <c r="GO53" s="21"/>
      <c r="GP53" s="21"/>
      <c r="GQ53" s="21"/>
      <c r="GR53" s="21"/>
      <c r="GS53" s="21"/>
      <c r="GT53" s="21"/>
      <c r="GU53" s="21"/>
      <c r="GV53" s="21"/>
      <c r="GW53" s="21"/>
      <c r="GX53" s="21"/>
      <c r="GY53" s="21"/>
      <c r="GZ53" s="21"/>
      <c r="HA53" s="21"/>
      <c r="HB53" s="21"/>
      <c r="HC53" s="21"/>
      <c r="HD53" s="21"/>
      <c r="HE53" s="21"/>
      <c r="HF53" s="21"/>
      <c r="HG53" s="21"/>
      <c r="HH53" s="21"/>
      <c r="HI53" s="21"/>
      <c r="HJ53" s="21"/>
      <c r="HK53" s="21"/>
      <c r="HL53" s="21"/>
      <c r="HM53" s="21"/>
      <c r="HN53" s="21"/>
      <c r="HO53" s="21"/>
      <c r="HP53" s="21"/>
      <c r="HQ53" s="21"/>
      <c r="HR53" s="21"/>
      <c r="HS53" s="21"/>
      <c r="HT53" s="21"/>
      <c r="HU53" s="21"/>
      <c r="HV53" s="21"/>
      <c r="HW53" s="21"/>
      <c r="HX53" s="21"/>
      <c r="HY53" s="21"/>
      <c r="HZ53" s="21"/>
      <c r="IA53" s="21"/>
      <c r="IB53" s="21"/>
      <c r="IC53" s="21"/>
      <c r="ID53" s="21"/>
      <c r="IE53" s="21"/>
      <c r="IF53" s="21"/>
      <c r="IG53" s="21"/>
      <c r="IH53" s="21"/>
      <c r="II53" s="21"/>
      <c r="IJ53" s="21"/>
      <c r="IK53" s="21"/>
    </row>
    <row r="54" spans="1:245" s="19" customFormat="1" ht="30" customHeight="1" thickBot="1" x14ac:dyDescent="0.25">
      <c r="A54" s="44"/>
      <c r="B54" s="44"/>
      <c r="C54" s="44"/>
      <c r="D54" s="44"/>
      <c r="E54" s="44"/>
      <c r="F54" s="44"/>
      <c r="G54" s="44"/>
      <c r="H54" s="44"/>
      <c r="I54" s="29"/>
      <c r="J54" s="44"/>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c r="DL54" s="21"/>
      <c r="DM54" s="21"/>
      <c r="DN54" s="21"/>
      <c r="DO54" s="21"/>
      <c r="DP54" s="21"/>
      <c r="DQ54" s="21"/>
      <c r="DR54" s="21"/>
      <c r="DS54" s="21"/>
      <c r="DT54" s="21"/>
      <c r="DU54" s="21"/>
      <c r="DV54" s="21"/>
      <c r="DW54" s="21"/>
      <c r="DX54" s="21"/>
      <c r="DY54" s="21"/>
      <c r="DZ54" s="21"/>
      <c r="EA54" s="21"/>
      <c r="EB54" s="21"/>
      <c r="EC54" s="21"/>
      <c r="ED54" s="21"/>
      <c r="EE54" s="21"/>
      <c r="EF54" s="21"/>
      <c r="EG54" s="21"/>
      <c r="EH54" s="21"/>
      <c r="EI54" s="21"/>
      <c r="EJ54" s="21"/>
      <c r="EK54" s="21"/>
      <c r="EL54" s="21"/>
      <c r="EM54" s="21"/>
      <c r="EN54" s="21"/>
      <c r="EO54" s="21"/>
      <c r="EP54" s="21"/>
      <c r="EQ54" s="21"/>
      <c r="ER54" s="21"/>
      <c r="ES54" s="21"/>
      <c r="ET54" s="21"/>
      <c r="EU54" s="21"/>
      <c r="EV54" s="21"/>
      <c r="EW54" s="21"/>
      <c r="EX54" s="21"/>
      <c r="EY54" s="21"/>
      <c r="EZ54" s="21"/>
      <c r="FA54" s="21"/>
      <c r="FB54" s="21"/>
      <c r="FC54" s="21"/>
      <c r="FD54" s="21"/>
      <c r="FE54" s="21"/>
      <c r="FF54" s="21"/>
      <c r="FG54" s="21"/>
      <c r="FH54" s="21"/>
      <c r="FI54" s="21"/>
      <c r="FJ54" s="21"/>
      <c r="FK54" s="21"/>
      <c r="FL54" s="21"/>
      <c r="FM54" s="21"/>
      <c r="FN54" s="21"/>
      <c r="FO54" s="21"/>
      <c r="FP54" s="21"/>
      <c r="FQ54" s="21"/>
      <c r="FR54" s="21"/>
      <c r="FS54" s="21"/>
      <c r="FT54" s="21"/>
      <c r="FU54" s="21"/>
      <c r="FV54" s="21"/>
      <c r="FW54" s="21"/>
      <c r="FX54" s="21"/>
      <c r="FY54" s="21"/>
      <c r="FZ54" s="21"/>
      <c r="GA54" s="21"/>
      <c r="GB54" s="21"/>
      <c r="GC54" s="21"/>
      <c r="GD54" s="21"/>
      <c r="GE54" s="21"/>
      <c r="GF54" s="21"/>
      <c r="GG54" s="21"/>
      <c r="GH54" s="21"/>
      <c r="GI54" s="21"/>
      <c r="GJ54" s="21"/>
      <c r="GK54" s="21"/>
      <c r="GL54" s="21"/>
      <c r="GM54" s="21"/>
      <c r="GN54" s="21"/>
      <c r="GO54" s="21"/>
      <c r="GP54" s="21"/>
      <c r="GQ54" s="21"/>
      <c r="GR54" s="21"/>
      <c r="GS54" s="21"/>
      <c r="GT54" s="21"/>
      <c r="GU54" s="21"/>
      <c r="GV54" s="21"/>
      <c r="GW54" s="21"/>
      <c r="GX54" s="21"/>
      <c r="GY54" s="21"/>
      <c r="GZ54" s="21"/>
      <c r="HA54" s="21"/>
      <c r="HB54" s="21"/>
      <c r="HC54" s="21"/>
      <c r="HD54" s="21"/>
      <c r="HE54" s="21"/>
      <c r="HF54" s="21"/>
      <c r="HG54" s="21"/>
      <c r="HH54" s="21"/>
      <c r="HI54" s="21"/>
      <c r="HJ54" s="21"/>
      <c r="HK54" s="21"/>
      <c r="HL54" s="21"/>
      <c r="HM54" s="21"/>
      <c r="HN54" s="21"/>
      <c r="HO54" s="21"/>
      <c r="HP54" s="21"/>
      <c r="HQ54" s="21"/>
      <c r="HR54" s="21"/>
      <c r="HS54" s="21"/>
      <c r="HT54" s="21"/>
      <c r="HU54" s="21"/>
      <c r="HV54" s="21"/>
      <c r="HW54" s="21"/>
      <c r="HX54" s="21"/>
      <c r="HY54" s="21"/>
      <c r="HZ54" s="21"/>
      <c r="IA54" s="21"/>
      <c r="IB54" s="21"/>
      <c r="IC54" s="21"/>
      <c r="ID54" s="21"/>
      <c r="IE54" s="21"/>
      <c r="IF54" s="21"/>
      <c r="IG54" s="21"/>
      <c r="IH54" s="21"/>
      <c r="II54" s="21"/>
      <c r="IJ54" s="21"/>
      <c r="IK54" s="21"/>
    </row>
    <row r="55" spans="1:245" s="19" customFormat="1" ht="30" customHeight="1" x14ac:dyDescent="0.2">
      <c r="A55" s="56">
        <v>600</v>
      </c>
      <c r="B55" s="57" t="s">
        <v>19</v>
      </c>
      <c r="C55" s="58"/>
      <c r="D55" s="59"/>
      <c r="E55" s="58"/>
      <c r="F55" s="58"/>
      <c r="G55" s="58"/>
      <c r="H55" s="60"/>
      <c r="I55" s="21"/>
      <c r="J55" s="44"/>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c r="DL55" s="21"/>
      <c r="DM55" s="21"/>
      <c r="DN55" s="21"/>
      <c r="DO55" s="21"/>
      <c r="DP55" s="21"/>
      <c r="DQ55" s="21"/>
      <c r="DR55" s="21"/>
      <c r="DS55" s="21"/>
      <c r="DT55" s="21"/>
      <c r="DU55" s="21"/>
      <c r="DV55" s="21"/>
      <c r="DW55" s="21"/>
      <c r="DX55" s="21"/>
      <c r="DY55" s="21"/>
      <c r="DZ55" s="21"/>
      <c r="EA55" s="21"/>
      <c r="EB55" s="21"/>
      <c r="EC55" s="21"/>
      <c r="ED55" s="21"/>
      <c r="EE55" s="21"/>
      <c r="EF55" s="21"/>
      <c r="EG55" s="21"/>
      <c r="EH55" s="21"/>
      <c r="EI55" s="21"/>
      <c r="EJ55" s="21"/>
      <c r="EK55" s="21"/>
      <c r="EL55" s="21"/>
      <c r="EM55" s="21"/>
      <c r="EN55" s="21"/>
      <c r="EO55" s="21"/>
      <c r="EP55" s="21"/>
      <c r="EQ55" s="21"/>
      <c r="ER55" s="21"/>
      <c r="ES55" s="21"/>
      <c r="ET55" s="21"/>
      <c r="EU55" s="21"/>
      <c r="EV55" s="21"/>
      <c r="EW55" s="21"/>
      <c r="EX55" s="21"/>
      <c r="EY55" s="21"/>
      <c r="EZ55" s="21"/>
      <c r="FA55" s="21"/>
      <c r="FB55" s="21"/>
      <c r="FC55" s="21"/>
      <c r="FD55" s="21"/>
      <c r="FE55" s="21"/>
      <c r="FF55" s="21"/>
      <c r="FG55" s="21"/>
      <c r="FH55" s="21"/>
      <c r="FI55" s="21"/>
      <c r="FJ55" s="21"/>
      <c r="FK55" s="21"/>
      <c r="FL55" s="21"/>
      <c r="FM55" s="21"/>
      <c r="FN55" s="21"/>
      <c r="FO55" s="21"/>
      <c r="FP55" s="21"/>
      <c r="FQ55" s="21"/>
      <c r="FR55" s="21"/>
      <c r="FS55" s="21"/>
      <c r="FT55" s="21"/>
      <c r="FU55" s="21"/>
      <c r="FV55" s="21"/>
      <c r="FW55" s="21"/>
      <c r="FX55" s="21"/>
      <c r="FY55" s="21"/>
      <c r="FZ55" s="21"/>
      <c r="GA55" s="21"/>
      <c r="GB55" s="21"/>
      <c r="GC55" s="21"/>
      <c r="GD55" s="21"/>
      <c r="GE55" s="21"/>
      <c r="GF55" s="21"/>
      <c r="GG55" s="21"/>
      <c r="GH55" s="21"/>
      <c r="GI55" s="21"/>
      <c r="GJ55" s="21"/>
      <c r="GK55" s="21"/>
      <c r="GL55" s="21"/>
      <c r="GM55" s="21"/>
      <c r="GN55" s="21"/>
      <c r="GO55" s="21"/>
      <c r="GP55" s="21"/>
      <c r="GQ55" s="21"/>
      <c r="GR55" s="21"/>
      <c r="GS55" s="21"/>
      <c r="GT55" s="21"/>
      <c r="GU55" s="21"/>
      <c r="GV55" s="21"/>
      <c r="GW55" s="21"/>
      <c r="GX55" s="21"/>
      <c r="GY55" s="21"/>
      <c r="GZ55" s="21"/>
      <c r="HA55" s="21"/>
      <c r="HB55" s="21"/>
      <c r="HC55" s="21"/>
      <c r="HD55" s="21"/>
      <c r="HE55" s="21"/>
      <c r="HF55" s="21"/>
      <c r="HG55" s="21"/>
      <c r="HH55" s="21"/>
      <c r="HI55" s="21"/>
      <c r="HJ55" s="21"/>
      <c r="HK55" s="21"/>
      <c r="HL55" s="21"/>
      <c r="HM55" s="21"/>
      <c r="HN55" s="21"/>
      <c r="HO55" s="21"/>
      <c r="HP55" s="21"/>
      <c r="HQ55" s="21"/>
      <c r="HR55" s="21"/>
      <c r="HS55" s="21"/>
      <c r="HT55" s="21"/>
      <c r="HU55" s="21"/>
      <c r="HV55" s="21"/>
      <c r="HW55" s="21"/>
      <c r="HX55" s="21"/>
      <c r="HY55" s="21"/>
      <c r="HZ55" s="21"/>
      <c r="IA55" s="21"/>
      <c r="IB55" s="21"/>
      <c r="IC55" s="21"/>
      <c r="ID55" s="21"/>
      <c r="IE55" s="21"/>
      <c r="IF55" s="21"/>
      <c r="IG55" s="21"/>
      <c r="IH55" s="21"/>
      <c r="II55" s="21"/>
      <c r="IJ55" s="21"/>
      <c r="IK55" s="21"/>
    </row>
    <row r="56" spans="1:245" s="31" customFormat="1" ht="87" x14ac:dyDescent="0.2">
      <c r="A56" s="77">
        <v>601</v>
      </c>
      <c r="B56" s="78" t="s">
        <v>20</v>
      </c>
      <c r="C56" s="78" t="s">
        <v>104</v>
      </c>
      <c r="D56" s="77" t="s">
        <v>138</v>
      </c>
      <c r="E56" s="78">
        <v>1</v>
      </c>
      <c r="F56" s="78">
        <v>0</v>
      </c>
      <c r="G56" s="103"/>
      <c r="H56" s="90">
        <f t="shared" ref="H56:H58" si="6">G56*F56</f>
        <v>0</v>
      </c>
      <c r="I56" s="28"/>
      <c r="J56" s="48"/>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c r="EV56" s="30"/>
      <c r="EW56" s="30"/>
      <c r="EX56" s="30"/>
      <c r="EY56" s="30"/>
      <c r="EZ56" s="30"/>
      <c r="FA56" s="30"/>
      <c r="FB56" s="30"/>
      <c r="FC56" s="30"/>
      <c r="FD56" s="30"/>
      <c r="FE56" s="30"/>
      <c r="FF56" s="30"/>
      <c r="FG56" s="30"/>
      <c r="FH56" s="30"/>
      <c r="FI56" s="30"/>
      <c r="FJ56" s="30"/>
      <c r="FK56" s="30"/>
      <c r="FL56" s="30"/>
      <c r="FM56" s="30"/>
      <c r="FN56" s="30"/>
      <c r="FO56" s="30"/>
      <c r="FP56" s="30"/>
      <c r="FQ56" s="30"/>
      <c r="FR56" s="30"/>
      <c r="FS56" s="30"/>
      <c r="FT56" s="30"/>
      <c r="FU56" s="30"/>
      <c r="FV56" s="30"/>
      <c r="FW56" s="30"/>
      <c r="FX56" s="30"/>
      <c r="FY56" s="30"/>
      <c r="FZ56" s="30"/>
      <c r="GA56" s="30"/>
      <c r="GB56" s="30"/>
      <c r="GC56" s="30"/>
      <c r="GD56" s="30"/>
      <c r="GE56" s="30"/>
      <c r="GF56" s="30"/>
      <c r="GG56" s="30"/>
      <c r="GH56" s="30"/>
      <c r="GI56" s="30"/>
      <c r="GJ56" s="30"/>
      <c r="GK56" s="30"/>
      <c r="GL56" s="30"/>
      <c r="GM56" s="30"/>
      <c r="GN56" s="30"/>
      <c r="GO56" s="30"/>
      <c r="GP56" s="30"/>
      <c r="GQ56" s="30"/>
      <c r="GR56" s="30"/>
      <c r="GS56" s="30"/>
      <c r="GT56" s="30"/>
      <c r="GU56" s="30"/>
      <c r="GV56" s="30"/>
      <c r="GW56" s="30"/>
      <c r="GX56" s="30"/>
      <c r="GY56" s="30"/>
      <c r="GZ56" s="30"/>
      <c r="HA56" s="30"/>
      <c r="HB56" s="30"/>
      <c r="HC56" s="30"/>
      <c r="HD56" s="30"/>
      <c r="HE56" s="30"/>
      <c r="HF56" s="30"/>
      <c r="HG56" s="30"/>
      <c r="HH56" s="30"/>
      <c r="HI56" s="30"/>
      <c r="HJ56" s="30"/>
      <c r="HK56" s="30"/>
      <c r="HL56" s="30"/>
      <c r="HM56" s="30"/>
      <c r="HN56" s="30"/>
      <c r="HO56" s="30"/>
      <c r="HP56" s="30"/>
      <c r="HQ56" s="30"/>
      <c r="HR56" s="30"/>
      <c r="HS56" s="30"/>
      <c r="HT56" s="30"/>
      <c r="HU56" s="30"/>
      <c r="HV56" s="30"/>
      <c r="HW56" s="30"/>
      <c r="HX56" s="30"/>
      <c r="HY56" s="30"/>
      <c r="HZ56" s="30"/>
      <c r="IA56" s="30"/>
      <c r="IB56" s="30"/>
      <c r="IC56" s="30"/>
      <c r="ID56" s="30"/>
      <c r="IE56" s="30"/>
      <c r="IF56" s="30"/>
      <c r="IG56" s="30"/>
      <c r="IH56" s="30"/>
      <c r="II56" s="30"/>
      <c r="IJ56" s="30"/>
      <c r="IK56" s="30"/>
    </row>
    <row r="57" spans="1:245" s="31" customFormat="1" ht="87" x14ac:dyDescent="0.2">
      <c r="A57" s="77">
        <v>602</v>
      </c>
      <c r="B57" s="78" t="s">
        <v>133</v>
      </c>
      <c r="C57" s="78" t="s">
        <v>134</v>
      </c>
      <c r="D57" s="77" t="s">
        <v>138</v>
      </c>
      <c r="E57" s="78">
        <v>1</v>
      </c>
      <c r="F57" s="78">
        <v>0</v>
      </c>
      <c r="G57" s="103"/>
      <c r="H57" s="90">
        <f t="shared" si="6"/>
        <v>0</v>
      </c>
      <c r="I57" s="28"/>
      <c r="J57" s="48"/>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c r="AX57" s="30"/>
      <c r="AY57" s="30"/>
      <c r="AZ57" s="30"/>
      <c r="BA57" s="30"/>
      <c r="BB57" s="30"/>
      <c r="BC57" s="30"/>
      <c r="BD57" s="30"/>
      <c r="BE57" s="30"/>
      <c r="BF57" s="30"/>
      <c r="BG57" s="30"/>
      <c r="BH57" s="30"/>
      <c r="BI57" s="30"/>
      <c r="BJ57" s="30"/>
      <c r="BK57" s="30"/>
      <c r="BL57" s="30"/>
      <c r="BM57" s="30"/>
      <c r="BN57" s="30"/>
      <c r="BO57" s="30"/>
      <c r="BP57" s="30"/>
      <c r="BQ57" s="30"/>
      <c r="BR57" s="30"/>
      <c r="BS57" s="30"/>
      <c r="BT57" s="30"/>
      <c r="BU57" s="30"/>
      <c r="BV57" s="30"/>
      <c r="BW57" s="30"/>
      <c r="BX57" s="30"/>
      <c r="BY57" s="30"/>
      <c r="BZ57" s="30"/>
      <c r="CA57" s="30"/>
      <c r="CB57" s="30"/>
      <c r="CC57" s="30"/>
      <c r="CD57" s="30"/>
      <c r="CE57" s="30"/>
      <c r="CF57" s="30"/>
      <c r="CG57" s="30"/>
      <c r="CH57" s="30"/>
      <c r="CI57" s="30"/>
      <c r="CJ57" s="30"/>
      <c r="CK57" s="30"/>
      <c r="CL57" s="30"/>
      <c r="CM57" s="30"/>
      <c r="CN57" s="30"/>
      <c r="CO57" s="30"/>
      <c r="CP57" s="30"/>
      <c r="CQ57" s="30"/>
      <c r="CR57" s="30"/>
      <c r="CS57" s="30"/>
      <c r="CT57" s="30"/>
      <c r="CU57" s="30"/>
      <c r="CV57" s="30"/>
      <c r="CW57" s="30"/>
      <c r="CX57" s="30"/>
      <c r="CY57" s="30"/>
      <c r="CZ57" s="30"/>
      <c r="DA57" s="30"/>
      <c r="DB57" s="30"/>
      <c r="DC57" s="30"/>
      <c r="DD57" s="30"/>
      <c r="DE57" s="30"/>
      <c r="DF57" s="30"/>
      <c r="DG57" s="30"/>
      <c r="DH57" s="30"/>
      <c r="DI57" s="30"/>
      <c r="DJ57" s="30"/>
      <c r="DK57" s="30"/>
      <c r="DL57" s="30"/>
      <c r="DM57" s="30"/>
      <c r="DN57" s="30"/>
      <c r="DO57" s="30"/>
      <c r="DP57" s="30"/>
      <c r="DQ57" s="30"/>
      <c r="DR57" s="30"/>
      <c r="DS57" s="30"/>
      <c r="DT57" s="30"/>
      <c r="DU57" s="30"/>
      <c r="DV57" s="30"/>
      <c r="DW57" s="30"/>
      <c r="DX57" s="30"/>
      <c r="DY57" s="30"/>
      <c r="DZ57" s="30"/>
      <c r="EA57" s="30"/>
      <c r="EB57" s="30"/>
      <c r="EC57" s="30"/>
      <c r="ED57" s="30"/>
      <c r="EE57" s="30"/>
      <c r="EF57" s="30"/>
      <c r="EG57" s="30"/>
      <c r="EH57" s="30"/>
      <c r="EI57" s="30"/>
      <c r="EJ57" s="30"/>
      <c r="EK57" s="30"/>
      <c r="EL57" s="30"/>
      <c r="EM57" s="30"/>
      <c r="EN57" s="30"/>
      <c r="EO57" s="30"/>
      <c r="EP57" s="30"/>
      <c r="EQ57" s="30"/>
      <c r="ER57" s="30"/>
      <c r="ES57" s="30"/>
      <c r="ET57" s="30"/>
      <c r="EU57" s="30"/>
      <c r="EV57" s="30"/>
      <c r="EW57" s="30"/>
      <c r="EX57" s="30"/>
      <c r="EY57" s="30"/>
      <c r="EZ57" s="30"/>
      <c r="FA57" s="30"/>
      <c r="FB57" s="30"/>
      <c r="FC57" s="30"/>
      <c r="FD57" s="30"/>
      <c r="FE57" s="30"/>
      <c r="FF57" s="30"/>
      <c r="FG57" s="30"/>
      <c r="FH57" s="30"/>
      <c r="FI57" s="30"/>
      <c r="FJ57" s="30"/>
      <c r="FK57" s="30"/>
      <c r="FL57" s="30"/>
      <c r="FM57" s="30"/>
      <c r="FN57" s="30"/>
      <c r="FO57" s="30"/>
      <c r="FP57" s="30"/>
      <c r="FQ57" s="30"/>
      <c r="FR57" s="30"/>
      <c r="FS57" s="30"/>
      <c r="FT57" s="30"/>
      <c r="FU57" s="30"/>
      <c r="FV57" s="30"/>
      <c r="FW57" s="30"/>
      <c r="FX57" s="30"/>
      <c r="FY57" s="30"/>
      <c r="FZ57" s="30"/>
      <c r="GA57" s="30"/>
      <c r="GB57" s="30"/>
      <c r="GC57" s="30"/>
      <c r="GD57" s="30"/>
      <c r="GE57" s="30"/>
      <c r="GF57" s="30"/>
      <c r="GG57" s="30"/>
      <c r="GH57" s="30"/>
      <c r="GI57" s="30"/>
      <c r="GJ57" s="30"/>
      <c r="GK57" s="30"/>
      <c r="GL57" s="30"/>
      <c r="GM57" s="30"/>
      <c r="GN57" s="30"/>
      <c r="GO57" s="30"/>
      <c r="GP57" s="30"/>
      <c r="GQ57" s="30"/>
      <c r="GR57" s="30"/>
      <c r="GS57" s="30"/>
      <c r="GT57" s="30"/>
      <c r="GU57" s="30"/>
      <c r="GV57" s="30"/>
      <c r="GW57" s="30"/>
      <c r="GX57" s="30"/>
      <c r="GY57" s="30"/>
      <c r="GZ57" s="30"/>
      <c r="HA57" s="30"/>
      <c r="HB57" s="30"/>
      <c r="HC57" s="30"/>
      <c r="HD57" s="30"/>
      <c r="HE57" s="30"/>
      <c r="HF57" s="30"/>
      <c r="HG57" s="30"/>
      <c r="HH57" s="30"/>
      <c r="HI57" s="30"/>
      <c r="HJ57" s="30"/>
      <c r="HK57" s="30"/>
      <c r="HL57" s="30"/>
      <c r="HM57" s="30"/>
      <c r="HN57" s="30"/>
      <c r="HO57" s="30"/>
      <c r="HP57" s="30"/>
      <c r="HQ57" s="30"/>
      <c r="HR57" s="30"/>
      <c r="HS57" s="30"/>
      <c r="HT57" s="30"/>
      <c r="HU57" s="30"/>
      <c r="HV57" s="30"/>
      <c r="HW57" s="30"/>
      <c r="HX57" s="30"/>
      <c r="HY57" s="30"/>
      <c r="HZ57" s="30"/>
      <c r="IA57" s="30"/>
      <c r="IB57" s="30"/>
      <c r="IC57" s="30"/>
      <c r="ID57" s="30"/>
      <c r="IE57" s="30"/>
      <c r="IF57" s="30"/>
      <c r="IG57" s="30"/>
      <c r="IH57" s="30"/>
      <c r="II57" s="30"/>
      <c r="IJ57" s="30"/>
      <c r="IK57" s="30"/>
    </row>
    <row r="58" spans="1:245" s="31" customFormat="1" ht="44.25" thickBot="1" x14ac:dyDescent="0.25">
      <c r="A58" s="77">
        <v>603</v>
      </c>
      <c r="B58" s="78" t="s">
        <v>108</v>
      </c>
      <c r="C58" s="78" t="s">
        <v>108</v>
      </c>
      <c r="D58" s="77" t="s">
        <v>138</v>
      </c>
      <c r="E58" s="78">
        <v>1</v>
      </c>
      <c r="F58" s="78">
        <v>0</v>
      </c>
      <c r="G58" s="103"/>
      <c r="H58" s="90">
        <f t="shared" si="6"/>
        <v>0</v>
      </c>
      <c r="I58" s="28"/>
      <c r="J58" s="48"/>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0"/>
      <c r="AK58" s="30"/>
      <c r="AL58" s="30"/>
      <c r="AM58" s="30"/>
      <c r="AN58" s="30"/>
      <c r="AO58" s="30"/>
      <c r="AP58" s="30"/>
      <c r="AQ58" s="30"/>
      <c r="AR58" s="30"/>
      <c r="AS58" s="30"/>
      <c r="AT58" s="30"/>
      <c r="AU58" s="30"/>
      <c r="AV58" s="30"/>
      <c r="AW58" s="30"/>
      <c r="AX58" s="30"/>
      <c r="AY58" s="30"/>
      <c r="AZ58" s="30"/>
      <c r="BA58" s="30"/>
      <c r="BB58" s="30"/>
      <c r="BC58" s="30"/>
      <c r="BD58" s="30"/>
      <c r="BE58" s="30"/>
      <c r="BF58" s="30"/>
      <c r="BG58" s="30"/>
      <c r="BH58" s="30"/>
      <c r="BI58" s="30"/>
      <c r="BJ58" s="30"/>
      <c r="BK58" s="30"/>
      <c r="BL58" s="30"/>
      <c r="BM58" s="30"/>
      <c r="BN58" s="30"/>
      <c r="BO58" s="30"/>
      <c r="BP58" s="30"/>
      <c r="BQ58" s="30"/>
      <c r="BR58" s="30"/>
      <c r="BS58" s="30"/>
      <c r="BT58" s="30"/>
      <c r="BU58" s="30"/>
      <c r="BV58" s="30"/>
      <c r="BW58" s="30"/>
      <c r="BX58" s="30"/>
      <c r="BY58" s="30"/>
      <c r="BZ58" s="30"/>
      <c r="CA58" s="30"/>
      <c r="CB58" s="30"/>
      <c r="CC58" s="30"/>
      <c r="CD58" s="30"/>
      <c r="CE58" s="30"/>
      <c r="CF58" s="30"/>
      <c r="CG58" s="30"/>
      <c r="CH58" s="30"/>
      <c r="CI58" s="30"/>
      <c r="CJ58" s="30"/>
      <c r="CK58" s="30"/>
      <c r="CL58" s="30"/>
      <c r="CM58" s="30"/>
      <c r="CN58" s="30"/>
      <c r="CO58" s="30"/>
      <c r="CP58" s="30"/>
      <c r="CQ58" s="30"/>
      <c r="CR58" s="30"/>
      <c r="CS58" s="30"/>
      <c r="CT58" s="30"/>
      <c r="CU58" s="30"/>
      <c r="CV58" s="30"/>
      <c r="CW58" s="30"/>
      <c r="CX58" s="30"/>
      <c r="CY58" s="30"/>
      <c r="CZ58" s="30"/>
      <c r="DA58" s="30"/>
      <c r="DB58" s="30"/>
      <c r="DC58" s="30"/>
      <c r="DD58" s="30"/>
      <c r="DE58" s="30"/>
      <c r="DF58" s="30"/>
      <c r="DG58" s="30"/>
      <c r="DH58" s="30"/>
      <c r="DI58" s="30"/>
      <c r="DJ58" s="30"/>
      <c r="DK58" s="30"/>
      <c r="DL58" s="30"/>
      <c r="DM58" s="30"/>
      <c r="DN58" s="30"/>
      <c r="DO58" s="30"/>
      <c r="DP58" s="30"/>
      <c r="DQ58" s="30"/>
      <c r="DR58" s="30"/>
      <c r="DS58" s="30"/>
      <c r="DT58" s="30"/>
      <c r="DU58" s="30"/>
      <c r="DV58" s="30"/>
      <c r="DW58" s="30"/>
      <c r="DX58" s="30"/>
      <c r="DY58" s="30"/>
      <c r="DZ58" s="30"/>
      <c r="EA58" s="30"/>
      <c r="EB58" s="30"/>
      <c r="EC58" s="30"/>
      <c r="ED58" s="30"/>
      <c r="EE58" s="30"/>
      <c r="EF58" s="30"/>
      <c r="EG58" s="30"/>
      <c r="EH58" s="30"/>
      <c r="EI58" s="30"/>
      <c r="EJ58" s="30"/>
      <c r="EK58" s="30"/>
      <c r="EL58" s="30"/>
      <c r="EM58" s="30"/>
      <c r="EN58" s="30"/>
      <c r="EO58" s="30"/>
      <c r="EP58" s="30"/>
      <c r="EQ58" s="30"/>
      <c r="ER58" s="30"/>
      <c r="ES58" s="30"/>
      <c r="ET58" s="30"/>
      <c r="EU58" s="30"/>
      <c r="EV58" s="30"/>
      <c r="EW58" s="30"/>
      <c r="EX58" s="30"/>
      <c r="EY58" s="30"/>
      <c r="EZ58" s="30"/>
      <c r="FA58" s="30"/>
      <c r="FB58" s="30"/>
      <c r="FC58" s="30"/>
      <c r="FD58" s="30"/>
      <c r="FE58" s="30"/>
      <c r="FF58" s="30"/>
      <c r="FG58" s="30"/>
      <c r="FH58" s="30"/>
      <c r="FI58" s="30"/>
      <c r="FJ58" s="30"/>
      <c r="FK58" s="30"/>
      <c r="FL58" s="30"/>
      <c r="FM58" s="30"/>
      <c r="FN58" s="30"/>
      <c r="FO58" s="30"/>
      <c r="FP58" s="30"/>
      <c r="FQ58" s="30"/>
      <c r="FR58" s="30"/>
      <c r="FS58" s="30"/>
      <c r="FT58" s="30"/>
      <c r="FU58" s="30"/>
      <c r="FV58" s="30"/>
      <c r="FW58" s="30"/>
      <c r="FX58" s="30"/>
      <c r="FY58" s="30"/>
      <c r="FZ58" s="30"/>
      <c r="GA58" s="30"/>
      <c r="GB58" s="30"/>
      <c r="GC58" s="30"/>
      <c r="GD58" s="30"/>
      <c r="GE58" s="30"/>
      <c r="GF58" s="30"/>
      <c r="GG58" s="30"/>
      <c r="GH58" s="30"/>
      <c r="GI58" s="30"/>
      <c r="GJ58" s="30"/>
      <c r="GK58" s="30"/>
      <c r="GL58" s="30"/>
      <c r="GM58" s="30"/>
      <c r="GN58" s="30"/>
      <c r="GO58" s="30"/>
      <c r="GP58" s="30"/>
      <c r="GQ58" s="30"/>
      <c r="GR58" s="30"/>
      <c r="GS58" s="30"/>
      <c r="GT58" s="30"/>
      <c r="GU58" s="30"/>
      <c r="GV58" s="30"/>
      <c r="GW58" s="30"/>
      <c r="GX58" s="30"/>
      <c r="GY58" s="30"/>
      <c r="GZ58" s="30"/>
      <c r="HA58" s="30"/>
      <c r="HB58" s="30"/>
      <c r="HC58" s="30"/>
      <c r="HD58" s="30"/>
      <c r="HE58" s="30"/>
      <c r="HF58" s="30"/>
      <c r="HG58" s="30"/>
      <c r="HH58" s="30"/>
      <c r="HI58" s="30"/>
      <c r="HJ58" s="30"/>
      <c r="HK58" s="30"/>
      <c r="HL58" s="30"/>
      <c r="HM58" s="30"/>
      <c r="HN58" s="30"/>
      <c r="HO58" s="30"/>
      <c r="HP58" s="30"/>
      <c r="HQ58" s="30"/>
      <c r="HR58" s="30"/>
      <c r="HS58" s="30"/>
      <c r="HT58" s="30"/>
      <c r="HU58" s="30"/>
      <c r="HV58" s="30"/>
      <c r="HW58" s="30"/>
      <c r="HX58" s="30"/>
      <c r="HY58" s="30"/>
      <c r="HZ58" s="30"/>
      <c r="IA58" s="30"/>
      <c r="IB58" s="30"/>
      <c r="IC58" s="30"/>
      <c r="ID58" s="30"/>
      <c r="IE58" s="30"/>
      <c r="IF58" s="30"/>
      <c r="IG58" s="30"/>
      <c r="IH58" s="30"/>
      <c r="II58" s="30"/>
      <c r="IJ58" s="30"/>
      <c r="IK58" s="30"/>
    </row>
    <row r="59" spans="1:245" s="19" customFormat="1" ht="30" customHeight="1" thickBot="1" x14ac:dyDescent="0.25">
      <c r="A59" s="61"/>
      <c r="B59" s="62"/>
      <c r="C59" s="64"/>
      <c r="D59" s="66"/>
      <c r="E59" s="66"/>
      <c r="F59" s="65"/>
      <c r="G59" s="67" t="str">
        <f>CONCATENATE("Sous-Total ",B55)</f>
        <v>Sous-Total TRAVAUX SUR RESEAU POSÉ</v>
      </c>
      <c r="H59" s="63">
        <f>SUBTOTAL(109,H56:H58)</f>
        <v>0</v>
      </c>
      <c r="I59" s="29"/>
      <c r="J59" s="44"/>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c r="DK59" s="21"/>
      <c r="DL59" s="21"/>
      <c r="DM59" s="21"/>
      <c r="DN59" s="21"/>
      <c r="DO59" s="21"/>
      <c r="DP59" s="21"/>
      <c r="DQ59" s="21"/>
      <c r="DR59" s="21"/>
      <c r="DS59" s="21"/>
      <c r="DT59" s="21"/>
      <c r="DU59" s="21"/>
      <c r="DV59" s="21"/>
      <c r="DW59" s="21"/>
      <c r="DX59" s="21"/>
      <c r="DY59" s="21"/>
      <c r="DZ59" s="21"/>
      <c r="EA59" s="21"/>
      <c r="EB59" s="21"/>
      <c r="EC59" s="21"/>
      <c r="ED59" s="21"/>
      <c r="EE59" s="21"/>
      <c r="EF59" s="21"/>
      <c r="EG59" s="21"/>
      <c r="EH59" s="21"/>
      <c r="EI59" s="21"/>
      <c r="EJ59" s="21"/>
      <c r="EK59" s="21"/>
      <c r="EL59" s="21"/>
      <c r="EM59" s="21"/>
      <c r="EN59" s="21"/>
      <c r="EO59" s="21"/>
      <c r="EP59" s="21"/>
      <c r="EQ59" s="21"/>
      <c r="ER59" s="21"/>
      <c r="ES59" s="21"/>
      <c r="ET59" s="21"/>
      <c r="EU59" s="21"/>
      <c r="EV59" s="21"/>
      <c r="EW59" s="21"/>
      <c r="EX59" s="21"/>
      <c r="EY59" s="21"/>
      <c r="EZ59" s="21"/>
      <c r="FA59" s="21"/>
      <c r="FB59" s="21"/>
      <c r="FC59" s="21"/>
      <c r="FD59" s="21"/>
      <c r="FE59" s="21"/>
      <c r="FF59" s="21"/>
      <c r="FG59" s="21"/>
      <c r="FH59" s="21"/>
      <c r="FI59" s="21"/>
      <c r="FJ59" s="21"/>
      <c r="FK59" s="21"/>
      <c r="FL59" s="21"/>
      <c r="FM59" s="21"/>
      <c r="FN59" s="21"/>
      <c r="FO59" s="21"/>
      <c r="FP59" s="21"/>
      <c r="FQ59" s="21"/>
      <c r="FR59" s="21"/>
      <c r="FS59" s="21"/>
      <c r="FT59" s="21"/>
      <c r="FU59" s="21"/>
      <c r="FV59" s="21"/>
      <c r="FW59" s="21"/>
      <c r="FX59" s="21"/>
      <c r="FY59" s="21"/>
      <c r="FZ59" s="21"/>
      <c r="GA59" s="21"/>
      <c r="GB59" s="21"/>
      <c r="GC59" s="21"/>
      <c r="GD59" s="21"/>
      <c r="GE59" s="21"/>
      <c r="GF59" s="21"/>
      <c r="GG59" s="21"/>
      <c r="GH59" s="21"/>
      <c r="GI59" s="21"/>
      <c r="GJ59" s="21"/>
      <c r="GK59" s="21"/>
      <c r="GL59" s="21"/>
      <c r="GM59" s="21"/>
      <c r="GN59" s="21"/>
      <c r="GO59" s="21"/>
      <c r="GP59" s="21"/>
      <c r="GQ59" s="21"/>
      <c r="GR59" s="21"/>
      <c r="GS59" s="21"/>
      <c r="GT59" s="21"/>
      <c r="GU59" s="21"/>
      <c r="GV59" s="21"/>
      <c r="GW59" s="21"/>
      <c r="GX59" s="21"/>
      <c r="GY59" s="21"/>
      <c r="GZ59" s="21"/>
      <c r="HA59" s="21"/>
      <c r="HB59" s="21"/>
      <c r="HC59" s="21"/>
      <c r="HD59" s="21"/>
      <c r="HE59" s="21"/>
      <c r="HF59" s="21"/>
      <c r="HG59" s="21"/>
      <c r="HH59" s="21"/>
      <c r="HI59" s="21"/>
      <c r="HJ59" s="21"/>
      <c r="HK59" s="21"/>
      <c r="HL59" s="21"/>
      <c r="HM59" s="21"/>
      <c r="HN59" s="21"/>
      <c r="HO59" s="21"/>
      <c r="HP59" s="21"/>
      <c r="HQ59" s="21"/>
      <c r="HR59" s="21"/>
      <c r="HS59" s="21"/>
      <c r="HT59" s="21"/>
      <c r="HU59" s="21"/>
      <c r="HV59" s="21"/>
      <c r="HW59" s="21"/>
      <c r="HX59" s="21"/>
      <c r="HY59" s="21"/>
      <c r="HZ59" s="21"/>
      <c r="IA59" s="21"/>
      <c r="IB59" s="21"/>
      <c r="IC59" s="21"/>
      <c r="ID59" s="21"/>
      <c r="IE59" s="21"/>
      <c r="IF59" s="21"/>
      <c r="IG59" s="21"/>
      <c r="IH59" s="21"/>
      <c r="II59" s="21"/>
      <c r="IJ59" s="21"/>
      <c r="IK59" s="21"/>
    </row>
    <row r="60" spans="1:245" s="19" customFormat="1" ht="15" customHeight="1" thickBot="1" x14ac:dyDescent="0.25">
      <c r="A60" s="44"/>
      <c r="B60" s="44"/>
      <c r="C60" s="44"/>
      <c r="D60" s="44"/>
      <c r="E60" s="44"/>
      <c r="F60" s="44"/>
      <c r="G60" s="44"/>
      <c r="H60" s="44"/>
      <c r="I60" s="29"/>
      <c r="J60" s="44"/>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c r="DL60" s="21"/>
      <c r="DM60" s="21"/>
      <c r="DN60" s="21"/>
      <c r="DO60" s="21"/>
      <c r="DP60" s="21"/>
      <c r="DQ60" s="21"/>
      <c r="DR60" s="21"/>
      <c r="DS60" s="21"/>
      <c r="DT60" s="21"/>
      <c r="DU60" s="21"/>
      <c r="DV60" s="21"/>
      <c r="DW60" s="21"/>
      <c r="DX60" s="21"/>
      <c r="DY60" s="21"/>
      <c r="DZ60" s="21"/>
      <c r="EA60" s="21"/>
      <c r="EB60" s="21"/>
      <c r="EC60" s="21"/>
      <c r="ED60" s="21"/>
      <c r="EE60" s="21"/>
      <c r="EF60" s="21"/>
      <c r="EG60" s="21"/>
      <c r="EH60" s="21"/>
      <c r="EI60" s="21"/>
      <c r="EJ60" s="21"/>
      <c r="EK60" s="21"/>
      <c r="EL60" s="21"/>
      <c r="EM60" s="21"/>
      <c r="EN60" s="21"/>
      <c r="EO60" s="21"/>
      <c r="EP60" s="21"/>
      <c r="EQ60" s="21"/>
      <c r="ER60" s="21"/>
      <c r="ES60" s="21"/>
      <c r="ET60" s="21"/>
      <c r="EU60" s="21"/>
      <c r="EV60" s="21"/>
      <c r="EW60" s="21"/>
      <c r="EX60" s="21"/>
      <c r="EY60" s="21"/>
      <c r="EZ60" s="21"/>
      <c r="FA60" s="21"/>
      <c r="FB60" s="21"/>
      <c r="FC60" s="21"/>
      <c r="FD60" s="21"/>
      <c r="FE60" s="21"/>
      <c r="FF60" s="21"/>
      <c r="FG60" s="21"/>
      <c r="FH60" s="21"/>
      <c r="FI60" s="21"/>
      <c r="FJ60" s="21"/>
      <c r="FK60" s="21"/>
      <c r="FL60" s="21"/>
      <c r="FM60" s="21"/>
      <c r="FN60" s="21"/>
      <c r="FO60" s="21"/>
      <c r="FP60" s="21"/>
      <c r="FQ60" s="21"/>
      <c r="FR60" s="21"/>
      <c r="FS60" s="21"/>
      <c r="FT60" s="21"/>
      <c r="FU60" s="21"/>
      <c r="FV60" s="21"/>
      <c r="FW60" s="21"/>
      <c r="FX60" s="21"/>
      <c r="FY60" s="21"/>
      <c r="FZ60" s="21"/>
      <c r="GA60" s="21"/>
      <c r="GB60" s="21"/>
      <c r="GC60" s="21"/>
      <c r="GD60" s="21"/>
      <c r="GE60" s="21"/>
      <c r="GF60" s="21"/>
      <c r="GG60" s="21"/>
      <c r="GH60" s="21"/>
      <c r="GI60" s="21"/>
      <c r="GJ60" s="21"/>
      <c r="GK60" s="21"/>
      <c r="GL60" s="21"/>
      <c r="GM60" s="21"/>
      <c r="GN60" s="21"/>
      <c r="GO60" s="21"/>
      <c r="GP60" s="21"/>
      <c r="GQ60" s="21"/>
      <c r="GR60" s="21"/>
      <c r="GS60" s="21"/>
      <c r="GT60" s="21"/>
      <c r="GU60" s="21"/>
      <c r="GV60" s="21"/>
      <c r="GW60" s="21"/>
      <c r="GX60" s="21"/>
      <c r="GY60" s="21"/>
      <c r="GZ60" s="21"/>
      <c r="HA60" s="21"/>
      <c r="HB60" s="21"/>
      <c r="HC60" s="21"/>
      <c r="HD60" s="21"/>
      <c r="HE60" s="21"/>
      <c r="HF60" s="21"/>
      <c r="HG60" s="21"/>
      <c r="HH60" s="21"/>
      <c r="HI60" s="21"/>
      <c r="HJ60" s="21"/>
      <c r="HK60" s="21"/>
      <c r="HL60" s="21"/>
      <c r="HM60" s="21"/>
      <c r="HN60" s="21"/>
      <c r="HO60" s="21"/>
      <c r="HP60" s="21"/>
      <c r="HQ60" s="21"/>
      <c r="HR60" s="21"/>
      <c r="HS60" s="21"/>
      <c r="HT60" s="21"/>
      <c r="HU60" s="21"/>
      <c r="HV60" s="21"/>
      <c r="HW60" s="21"/>
      <c r="HX60" s="21"/>
      <c r="HY60" s="21"/>
      <c r="HZ60" s="21"/>
      <c r="IA60" s="21"/>
      <c r="IB60" s="21"/>
      <c r="IC60" s="21"/>
      <c r="ID60" s="21"/>
      <c r="IE60" s="21"/>
      <c r="IF60" s="21"/>
      <c r="IG60" s="21"/>
      <c r="IH60" s="21"/>
      <c r="II60" s="21"/>
      <c r="IJ60" s="21"/>
      <c r="IK60" s="21"/>
    </row>
    <row r="61" spans="1:245" s="19" customFormat="1" ht="30.6" customHeight="1" thickBot="1" x14ac:dyDescent="0.25">
      <c r="A61" s="32"/>
      <c r="B61" s="132"/>
      <c r="C61" s="132"/>
      <c r="D61" s="134" t="s">
        <v>24</v>
      </c>
      <c r="E61" s="134"/>
      <c r="F61" s="134"/>
      <c r="G61" s="72" t="s">
        <v>21</v>
      </c>
      <c r="H61" s="73">
        <f>SUM(H4:H59)/2</f>
        <v>0</v>
      </c>
      <c r="I61" s="27"/>
      <c r="J61" s="49"/>
      <c r="K61" s="18"/>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c r="DK61" s="21"/>
      <c r="DL61" s="21"/>
      <c r="DM61" s="21"/>
      <c r="DN61" s="21"/>
      <c r="DO61" s="21"/>
      <c r="DP61" s="21"/>
      <c r="DQ61" s="21"/>
      <c r="DR61" s="21"/>
      <c r="DS61" s="21"/>
      <c r="DT61" s="21"/>
      <c r="DU61" s="21"/>
      <c r="DV61" s="21"/>
      <c r="DW61" s="21"/>
      <c r="DX61" s="21"/>
      <c r="DY61" s="21"/>
      <c r="DZ61" s="21"/>
      <c r="EA61" s="21"/>
      <c r="EB61" s="21"/>
      <c r="EC61" s="21"/>
      <c r="ED61" s="21"/>
      <c r="EE61" s="21"/>
      <c r="EF61" s="21"/>
      <c r="EG61" s="21"/>
      <c r="EH61" s="21"/>
      <c r="EI61" s="21"/>
      <c r="EJ61" s="21"/>
      <c r="EK61" s="21"/>
      <c r="EL61" s="21"/>
      <c r="EM61" s="21"/>
      <c r="EN61" s="21"/>
      <c r="EO61" s="21"/>
      <c r="EP61" s="21"/>
      <c r="EQ61" s="21"/>
      <c r="ER61" s="21"/>
      <c r="ES61" s="21"/>
      <c r="ET61" s="21"/>
      <c r="EU61" s="21"/>
      <c r="EV61" s="21"/>
      <c r="EW61" s="21"/>
      <c r="EX61" s="21"/>
      <c r="EY61" s="21"/>
      <c r="EZ61" s="21"/>
      <c r="FA61" s="21"/>
      <c r="FB61" s="21"/>
      <c r="FC61" s="21"/>
      <c r="FD61" s="21"/>
      <c r="FE61" s="21"/>
      <c r="FF61" s="21"/>
      <c r="FG61" s="21"/>
      <c r="FH61" s="21"/>
      <c r="FI61" s="21"/>
      <c r="FJ61" s="21"/>
      <c r="FK61" s="21"/>
      <c r="FL61" s="21"/>
      <c r="FM61" s="21"/>
      <c r="FN61" s="21"/>
      <c r="FO61" s="21"/>
      <c r="FP61" s="21"/>
      <c r="FQ61" s="21"/>
      <c r="FR61" s="21"/>
      <c r="FS61" s="21"/>
      <c r="FT61" s="21"/>
      <c r="FU61" s="21"/>
      <c r="FV61" s="21"/>
      <c r="FW61" s="21"/>
      <c r="FX61" s="21"/>
      <c r="FY61" s="21"/>
      <c r="FZ61" s="21"/>
      <c r="GA61" s="21"/>
      <c r="GB61" s="21"/>
      <c r="GC61" s="21"/>
      <c r="GD61" s="21"/>
      <c r="GE61" s="21"/>
      <c r="GF61" s="21"/>
      <c r="GG61" s="21"/>
      <c r="GH61" s="21"/>
      <c r="GI61" s="21"/>
      <c r="GJ61" s="21"/>
      <c r="GK61" s="21"/>
      <c r="GL61" s="21"/>
      <c r="GM61" s="21"/>
      <c r="GN61" s="21"/>
      <c r="GO61" s="21"/>
      <c r="GP61" s="21"/>
      <c r="GQ61" s="21"/>
      <c r="GR61" s="21"/>
      <c r="GS61" s="21"/>
      <c r="GT61" s="21"/>
      <c r="GU61" s="21"/>
      <c r="GV61" s="21"/>
      <c r="GW61" s="21"/>
      <c r="GX61" s="21"/>
      <c r="GY61" s="21"/>
      <c r="GZ61" s="21"/>
      <c r="HA61" s="21"/>
      <c r="HB61" s="21"/>
      <c r="HC61" s="21"/>
      <c r="HD61" s="21"/>
      <c r="HE61" s="21"/>
      <c r="HF61" s="21"/>
      <c r="HG61" s="21"/>
      <c r="HH61" s="21"/>
      <c r="HI61" s="21"/>
      <c r="HJ61" s="21"/>
      <c r="HK61" s="21"/>
      <c r="HL61" s="21"/>
      <c r="HM61" s="21"/>
      <c r="HN61" s="21"/>
      <c r="HO61" s="21"/>
      <c r="HP61" s="21"/>
      <c r="HQ61" s="21"/>
      <c r="HR61" s="21"/>
      <c r="HS61" s="21"/>
      <c r="HT61" s="21"/>
      <c r="HU61" s="21"/>
      <c r="HV61" s="21"/>
      <c r="HW61" s="21"/>
      <c r="HX61" s="21"/>
      <c r="HY61" s="21"/>
      <c r="HZ61" s="21"/>
      <c r="IA61" s="21"/>
      <c r="IB61" s="21"/>
      <c r="IC61" s="21"/>
      <c r="ID61" s="21"/>
      <c r="IE61" s="21"/>
      <c r="IF61" s="21"/>
      <c r="IG61" s="21"/>
      <c r="IH61" s="21"/>
      <c r="II61" s="21"/>
      <c r="IJ61" s="21"/>
      <c r="IK61" s="21"/>
    </row>
    <row r="62" spans="1:245" s="19" customFormat="1" ht="30.6" customHeight="1" thickBot="1" x14ac:dyDescent="0.25">
      <c r="A62" s="32"/>
      <c r="B62" s="132"/>
      <c r="C62" s="132"/>
      <c r="D62" s="18"/>
      <c r="E62" s="18"/>
      <c r="F62" s="18"/>
      <c r="G62" s="72" t="s">
        <v>22</v>
      </c>
      <c r="H62" s="73">
        <f>H61*20/100</f>
        <v>0</v>
      </c>
      <c r="I62" s="21"/>
      <c r="J62" s="44"/>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c r="DK62" s="21"/>
      <c r="DL62" s="21"/>
      <c r="DM62" s="21"/>
      <c r="DN62" s="21"/>
      <c r="DO62" s="21"/>
      <c r="DP62" s="21"/>
      <c r="DQ62" s="21"/>
      <c r="DR62" s="21"/>
      <c r="DS62" s="21"/>
      <c r="DT62" s="21"/>
      <c r="DU62" s="21"/>
      <c r="DV62" s="21"/>
      <c r="DW62" s="21"/>
      <c r="DX62" s="21"/>
      <c r="DY62" s="21"/>
      <c r="DZ62" s="21"/>
      <c r="EA62" s="21"/>
      <c r="EB62" s="21"/>
      <c r="EC62" s="21"/>
      <c r="ED62" s="21"/>
      <c r="EE62" s="21"/>
      <c r="EF62" s="21"/>
      <c r="EG62" s="21"/>
      <c r="EH62" s="21"/>
      <c r="EI62" s="21"/>
      <c r="EJ62" s="21"/>
      <c r="EK62" s="21"/>
      <c r="EL62" s="21"/>
      <c r="EM62" s="21"/>
      <c r="EN62" s="21"/>
      <c r="EO62" s="21"/>
      <c r="EP62" s="21"/>
      <c r="EQ62" s="21"/>
      <c r="ER62" s="21"/>
      <c r="ES62" s="21"/>
      <c r="ET62" s="21"/>
      <c r="EU62" s="21"/>
      <c r="EV62" s="21"/>
      <c r="EW62" s="21"/>
      <c r="EX62" s="21"/>
      <c r="EY62" s="21"/>
      <c r="EZ62" s="21"/>
      <c r="FA62" s="21"/>
      <c r="FB62" s="21"/>
      <c r="FC62" s="21"/>
      <c r="FD62" s="21"/>
      <c r="FE62" s="21"/>
      <c r="FF62" s="21"/>
      <c r="FG62" s="21"/>
      <c r="FH62" s="21"/>
      <c r="FI62" s="21"/>
      <c r="FJ62" s="21"/>
      <c r="FK62" s="21"/>
      <c r="FL62" s="21"/>
      <c r="FM62" s="21"/>
      <c r="FN62" s="21"/>
      <c r="FO62" s="21"/>
      <c r="FP62" s="21"/>
      <c r="FQ62" s="21"/>
      <c r="FR62" s="21"/>
      <c r="FS62" s="21"/>
      <c r="FT62" s="21"/>
      <c r="FU62" s="21"/>
      <c r="FV62" s="21"/>
      <c r="FW62" s="21"/>
      <c r="FX62" s="21"/>
      <c r="FY62" s="21"/>
      <c r="FZ62" s="21"/>
      <c r="GA62" s="21"/>
      <c r="GB62" s="21"/>
      <c r="GC62" s="21"/>
      <c r="GD62" s="21"/>
      <c r="GE62" s="21"/>
      <c r="GF62" s="21"/>
      <c r="GG62" s="21"/>
      <c r="GH62" s="21"/>
      <c r="GI62" s="21"/>
      <c r="GJ62" s="21"/>
      <c r="GK62" s="21"/>
      <c r="GL62" s="21"/>
      <c r="GM62" s="21"/>
      <c r="GN62" s="21"/>
      <c r="GO62" s="21"/>
      <c r="GP62" s="21"/>
      <c r="GQ62" s="21"/>
      <c r="GR62" s="21"/>
      <c r="GS62" s="21"/>
      <c r="GT62" s="21"/>
      <c r="GU62" s="21"/>
      <c r="GV62" s="21"/>
      <c r="GW62" s="21"/>
      <c r="GX62" s="21"/>
      <c r="GY62" s="21"/>
      <c r="GZ62" s="21"/>
      <c r="HA62" s="21"/>
      <c r="HB62" s="21"/>
      <c r="HC62" s="21"/>
      <c r="HD62" s="21"/>
      <c r="HE62" s="21"/>
      <c r="HF62" s="21"/>
      <c r="HG62" s="21"/>
      <c r="HH62" s="21"/>
      <c r="HI62" s="21"/>
      <c r="HJ62" s="21"/>
      <c r="HK62" s="21"/>
      <c r="HL62" s="21"/>
      <c r="HM62" s="21"/>
      <c r="HN62" s="21"/>
      <c r="HO62" s="21"/>
      <c r="HP62" s="21"/>
      <c r="HQ62" s="21"/>
      <c r="HR62" s="21"/>
      <c r="HS62" s="21"/>
      <c r="HT62" s="21"/>
      <c r="HU62" s="21"/>
      <c r="HV62" s="21"/>
      <c r="HW62" s="21"/>
      <c r="HX62" s="21"/>
      <c r="HY62" s="21"/>
      <c r="HZ62" s="21"/>
      <c r="IA62" s="21"/>
      <c r="IB62" s="21"/>
      <c r="IC62" s="21"/>
      <c r="ID62" s="21"/>
      <c r="IE62" s="21"/>
      <c r="IF62" s="21"/>
      <c r="IG62" s="21"/>
      <c r="IH62" s="21"/>
      <c r="II62" s="21"/>
      <c r="IJ62" s="21"/>
      <c r="IK62" s="21"/>
    </row>
    <row r="63" spans="1:245" s="19" customFormat="1" ht="30.6" customHeight="1" thickBot="1" x14ac:dyDescent="0.25">
      <c r="A63" s="18"/>
      <c r="B63" s="132"/>
      <c r="C63" s="132"/>
      <c r="D63" s="18"/>
      <c r="E63" s="18"/>
      <c r="F63" s="18"/>
      <c r="G63" s="72" t="s">
        <v>23</v>
      </c>
      <c r="H63" s="73">
        <f>H61+H62</f>
        <v>0</v>
      </c>
      <c r="I63" s="21"/>
      <c r="J63" s="44"/>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c r="DK63" s="21"/>
      <c r="DL63" s="21"/>
      <c r="DM63" s="21"/>
      <c r="DN63" s="21"/>
      <c r="DO63" s="21"/>
      <c r="DP63" s="21"/>
      <c r="DQ63" s="21"/>
      <c r="DR63" s="21"/>
      <c r="DS63" s="21"/>
      <c r="DT63" s="21"/>
      <c r="DU63" s="21"/>
      <c r="DV63" s="21"/>
      <c r="DW63" s="21"/>
      <c r="DX63" s="21"/>
      <c r="DY63" s="21"/>
      <c r="DZ63" s="21"/>
      <c r="EA63" s="21"/>
      <c r="EB63" s="21"/>
      <c r="EC63" s="21"/>
      <c r="ED63" s="21"/>
      <c r="EE63" s="21"/>
      <c r="EF63" s="21"/>
      <c r="EG63" s="21"/>
      <c r="EH63" s="21"/>
      <c r="EI63" s="21"/>
      <c r="EJ63" s="21"/>
      <c r="EK63" s="21"/>
      <c r="EL63" s="21"/>
      <c r="EM63" s="21"/>
      <c r="EN63" s="21"/>
      <c r="EO63" s="21"/>
      <c r="EP63" s="21"/>
      <c r="EQ63" s="21"/>
      <c r="ER63" s="21"/>
      <c r="ES63" s="21"/>
      <c r="ET63" s="21"/>
      <c r="EU63" s="21"/>
      <c r="EV63" s="21"/>
      <c r="EW63" s="21"/>
      <c r="EX63" s="21"/>
      <c r="EY63" s="21"/>
      <c r="EZ63" s="21"/>
      <c r="FA63" s="21"/>
      <c r="FB63" s="21"/>
      <c r="FC63" s="21"/>
      <c r="FD63" s="21"/>
      <c r="FE63" s="21"/>
      <c r="FF63" s="21"/>
      <c r="FG63" s="21"/>
      <c r="FH63" s="21"/>
      <c r="FI63" s="21"/>
      <c r="FJ63" s="21"/>
      <c r="FK63" s="21"/>
      <c r="FL63" s="21"/>
      <c r="FM63" s="21"/>
      <c r="FN63" s="21"/>
      <c r="FO63" s="21"/>
      <c r="FP63" s="21"/>
      <c r="FQ63" s="21"/>
      <c r="FR63" s="21"/>
      <c r="FS63" s="21"/>
      <c r="FT63" s="21"/>
      <c r="FU63" s="21"/>
      <c r="FV63" s="21"/>
      <c r="FW63" s="21"/>
      <c r="FX63" s="21"/>
      <c r="FY63" s="21"/>
      <c r="FZ63" s="21"/>
      <c r="GA63" s="21"/>
      <c r="GB63" s="21"/>
      <c r="GC63" s="21"/>
      <c r="GD63" s="21"/>
      <c r="GE63" s="21"/>
      <c r="GF63" s="21"/>
      <c r="GG63" s="21"/>
      <c r="GH63" s="21"/>
      <c r="GI63" s="21"/>
      <c r="GJ63" s="21"/>
      <c r="GK63" s="21"/>
      <c r="GL63" s="21"/>
      <c r="GM63" s="21"/>
      <c r="GN63" s="21"/>
      <c r="GO63" s="21"/>
      <c r="GP63" s="21"/>
      <c r="GQ63" s="21"/>
      <c r="GR63" s="21"/>
      <c r="GS63" s="21"/>
      <c r="GT63" s="21"/>
      <c r="GU63" s="21"/>
      <c r="GV63" s="21"/>
      <c r="GW63" s="21"/>
      <c r="GX63" s="21"/>
      <c r="GY63" s="21"/>
      <c r="GZ63" s="21"/>
      <c r="HA63" s="21"/>
      <c r="HB63" s="21"/>
      <c r="HC63" s="21"/>
      <c r="HD63" s="21"/>
      <c r="HE63" s="21"/>
      <c r="HF63" s="21"/>
      <c r="HG63" s="21"/>
      <c r="HH63" s="21"/>
      <c r="HI63" s="21"/>
      <c r="HJ63" s="21"/>
      <c r="HK63" s="21"/>
      <c r="HL63" s="21"/>
      <c r="HM63" s="21"/>
      <c r="HN63" s="21"/>
      <c r="HO63" s="21"/>
      <c r="HP63" s="21"/>
      <c r="HQ63" s="21"/>
      <c r="HR63" s="21"/>
      <c r="HS63" s="21"/>
      <c r="HT63" s="21"/>
      <c r="HU63" s="21"/>
      <c r="HV63" s="21"/>
      <c r="HW63" s="21"/>
      <c r="HX63" s="21"/>
      <c r="HY63" s="21"/>
      <c r="HZ63" s="21"/>
      <c r="IA63" s="21"/>
      <c r="IB63" s="21"/>
      <c r="IC63" s="21"/>
      <c r="ID63" s="21"/>
      <c r="IE63" s="21"/>
      <c r="IF63" s="21"/>
      <c r="IG63" s="21"/>
      <c r="IH63" s="21"/>
      <c r="II63" s="21"/>
      <c r="IJ63" s="21"/>
      <c r="IK63" s="21"/>
    </row>
    <row r="64" spans="1:245" s="19" customFormat="1" ht="15" customHeight="1" thickBot="1" x14ac:dyDescent="0.25">
      <c r="A64" s="27"/>
      <c r="B64" s="27"/>
      <c r="C64" s="27"/>
      <c r="D64" s="27"/>
      <c r="E64" s="27"/>
      <c r="F64" s="27"/>
      <c r="G64" s="24"/>
      <c r="H64" s="25"/>
      <c r="I64" s="32"/>
      <c r="J64" s="50"/>
    </row>
    <row r="65" spans="1:245" s="19" customFormat="1" ht="30" customHeight="1" x14ac:dyDescent="0.2">
      <c r="A65" s="56">
        <v>700</v>
      </c>
      <c r="B65" s="57" t="s">
        <v>100</v>
      </c>
      <c r="C65" s="58"/>
      <c r="D65" s="59"/>
      <c r="E65" s="58"/>
      <c r="F65" s="58"/>
      <c r="G65" s="58"/>
      <c r="H65" s="60"/>
      <c r="I65" s="32"/>
      <c r="J65" s="50"/>
    </row>
    <row r="66" spans="1:245" s="19" customFormat="1" ht="174" x14ac:dyDescent="0.2">
      <c r="A66" s="77">
        <v>701</v>
      </c>
      <c r="B66" s="78" t="s">
        <v>42</v>
      </c>
      <c r="C66" s="78" t="s">
        <v>109</v>
      </c>
      <c r="D66" s="77" t="s">
        <v>140</v>
      </c>
      <c r="E66" s="78">
        <v>2</v>
      </c>
      <c r="F66" s="78">
        <v>0</v>
      </c>
      <c r="G66" s="103"/>
      <c r="H66" s="90">
        <f t="shared" ref="H66:H69" si="7">G66*F66</f>
        <v>0</v>
      </c>
      <c r="I66" s="32"/>
      <c r="J66" s="50"/>
    </row>
    <row r="67" spans="1:245" s="19" customFormat="1" ht="65.25" x14ac:dyDescent="0.2">
      <c r="A67" s="77">
        <v>702</v>
      </c>
      <c r="B67" s="78" t="s">
        <v>43</v>
      </c>
      <c r="C67" s="78" t="s">
        <v>110</v>
      </c>
      <c r="D67" s="77" t="s">
        <v>140</v>
      </c>
      <c r="E67" s="78">
        <v>2</v>
      </c>
      <c r="F67" s="78">
        <v>0</v>
      </c>
      <c r="G67" s="103"/>
      <c r="H67" s="90">
        <f t="shared" si="7"/>
        <v>0</v>
      </c>
      <c r="I67" s="32"/>
      <c r="J67" s="50"/>
    </row>
    <row r="68" spans="1:245" s="19" customFormat="1" ht="108.75" x14ac:dyDescent="0.2">
      <c r="A68" s="77">
        <v>703</v>
      </c>
      <c r="B68" s="78" t="s">
        <v>44</v>
      </c>
      <c r="C68" s="78" t="s">
        <v>111</v>
      </c>
      <c r="D68" s="77" t="s">
        <v>140</v>
      </c>
      <c r="E68" s="78">
        <v>1</v>
      </c>
      <c r="F68" s="78">
        <v>0</v>
      </c>
      <c r="G68" s="103"/>
      <c r="H68" s="90">
        <f t="shared" si="7"/>
        <v>0</v>
      </c>
      <c r="I68" s="32"/>
      <c r="J68" s="50"/>
    </row>
    <row r="69" spans="1:245" s="19" customFormat="1" ht="87.75" thickBot="1" x14ac:dyDescent="0.25">
      <c r="A69" s="77">
        <v>704</v>
      </c>
      <c r="B69" s="78" t="s">
        <v>45</v>
      </c>
      <c r="C69" s="78" t="s">
        <v>40</v>
      </c>
      <c r="D69" s="77" t="s">
        <v>140</v>
      </c>
      <c r="E69" s="78">
        <v>1</v>
      </c>
      <c r="F69" s="78">
        <v>0</v>
      </c>
      <c r="G69" s="103"/>
      <c r="H69" s="90">
        <f t="shared" si="7"/>
        <v>0</v>
      </c>
      <c r="I69" s="32"/>
      <c r="J69" s="50"/>
    </row>
    <row r="70" spans="1:245" s="19" customFormat="1" ht="30" customHeight="1" thickBot="1" x14ac:dyDescent="0.25">
      <c r="A70" s="61"/>
      <c r="B70" s="62"/>
      <c r="C70" s="64"/>
      <c r="D70" s="66"/>
      <c r="E70" s="66"/>
      <c r="F70" s="65"/>
      <c r="G70" s="67" t="str">
        <f>CONCATENATE("Sous-Total ",B65)</f>
        <v>Sous-Total PSE - TRAVAUX DE TUYAUTERIES ET D'EQUIPEMENTS</v>
      </c>
      <c r="H70" s="63">
        <f>SUBTOTAL(109,H66:H69)</f>
        <v>0</v>
      </c>
      <c r="I70" s="29"/>
      <c r="J70" s="44"/>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c r="DK70" s="21"/>
      <c r="DL70" s="21"/>
      <c r="DM70" s="21"/>
      <c r="DN70" s="21"/>
      <c r="DO70" s="21"/>
      <c r="DP70" s="21"/>
      <c r="DQ70" s="21"/>
      <c r="DR70" s="21"/>
      <c r="DS70" s="21"/>
      <c r="DT70" s="21"/>
      <c r="DU70" s="21"/>
      <c r="DV70" s="21"/>
      <c r="DW70" s="21"/>
      <c r="DX70" s="21"/>
      <c r="DY70" s="21"/>
      <c r="DZ70" s="21"/>
      <c r="EA70" s="21"/>
      <c r="EB70" s="21"/>
      <c r="EC70" s="21"/>
      <c r="ED70" s="21"/>
      <c r="EE70" s="21"/>
      <c r="EF70" s="21"/>
      <c r="EG70" s="21"/>
      <c r="EH70" s="21"/>
      <c r="EI70" s="21"/>
      <c r="EJ70" s="21"/>
      <c r="EK70" s="21"/>
      <c r="EL70" s="21"/>
      <c r="EM70" s="21"/>
      <c r="EN70" s="21"/>
      <c r="EO70" s="21"/>
      <c r="EP70" s="21"/>
      <c r="EQ70" s="21"/>
      <c r="ER70" s="21"/>
      <c r="ES70" s="21"/>
      <c r="ET70" s="21"/>
      <c r="EU70" s="21"/>
      <c r="EV70" s="21"/>
      <c r="EW70" s="21"/>
      <c r="EX70" s="21"/>
      <c r="EY70" s="21"/>
      <c r="EZ70" s="21"/>
      <c r="FA70" s="21"/>
      <c r="FB70" s="21"/>
      <c r="FC70" s="21"/>
      <c r="FD70" s="21"/>
      <c r="FE70" s="21"/>
      <c r="FF70" s="21"/>
      <c r="FG70" s="21"/>
      <c r="FH70" s="21"/>
      <c r="FI70" s="21"/>
      <c r="FJ70" s="21"/>
      <c r="FK70" s="21"/>
      <c r="FL70" s="21"/>
      <c r="FM70" s="21"/>
      <c r="FN70" s="21"/>
      <c r="FO70" s="21"/>
      <c r="FP70" s="21"/>
      <c r="FQ70" s="21"/>
      <c r="FR70" s="21"/>
      <c r="FS70" s="21"/>
      <c r="FT70" s="21"/>
      <c r="FU70" s="21"/>
      <c r="FV70" s="21"/>
      <c r="FW70" s="21"/>
      <c r="FX70" s="21"/>
      <c r="FY70" s="21"/>
      <c r="FZ70" s="21"/>
      <c r="GA70" s="21"/>
      <c r="GB70" s="21"/>
      <c r="GC70" s="21"/>
      <c r="GD70" s="21"/>
      <c r="GE70" s="21"/>
      <c r="GF70" s="21"/>
      <c r="GG70" s="21"/>
      <c r="GH70" s="21"/>
      <c r="GI70" s="21"/>
      <c r="GJ70" s="21"/>
      <c r="GK70" s="21"/>
      <c r="GL70" s="21"/>
      <c r="GM70" s="21"/>
      <c r="GN70" s="21"/>
      <c r="GO70" s="21"/>
      <c r="GP70" s="21"/>
      <c r="GQ70" s="21"/>
      <c r="GR70" s="21"/>
      <c r="GS70" s="21"/>
      <c r="GT70" s="21"/>
      <c r="GU70" s="21"/>
      <c r="GV70" s="21"/>
      <c r="GW70" s="21"/>
      <c r="GX70" s="21"/>
      <c r="GY70" s="21"/>
      <c r="GZ70" s="21"/>
      <c r="HA70" s="21"/>
      <c r="HB70" s="21"/>
      <c r="HC70" s="21"/>
      <c r="HD70" s="21"/>
      <c r="HE70" s="21"/>
      <c r="HF70" s="21"/>
      <c r="HG70" s="21"/>
      <c r="HH70" s="21"/>
      <c r="HI70" s="21"/>
      <c r="HJ70" s="21"/>
      <c r="HK70" s="21"/>
      <c r="HL70" s="21"/>
      <c r="HM70" s="21"/>
      <c r="HN70" s="21"/>
      <c r="HO70" s="21"/>
      <c r="HP70" s="21"/>
      <c r="HQ70" s="21"/>
      <c r="HR70" s="21"/>
      <c r="HS70" s="21"/>
      <c r="HT70" s="21"/>
      <c r="HU70" s="21"/>
      <c r="HV70" s="21"/>
      <c r="HW70" s="21"/>
      <c r="HX70" s="21"/>
      <c r="HY70" s="21"/>
      <c r="HZ70" s="21"/>
      <c r="IA70" s="21"/>
      <c r="IB70" s="21"/>
      <c r="IC70" s="21"/>
      <c r="ID70" s="21"/>
      <c r="IE70" s="21"/>
      <c r="IF70" s="21"/>
      <c r="IG70" s="21"/>
      <c r="IH70" s="21"/>
      <c r="II70" s="21"/>
      <c r="IJ70" s="21"/>
      <c r="IK70" s="21"/>
    </row>
    <row r="71" spans="1:245" s="19" customFormat="1" ht="15" customHeight="1" thickBot="1" x14ac:dyDescent="0.25">
      <c r="A71" s="44"/>
      <c r="B71" s="44"/>
      <c r="C71" s="44"/>
      <c r="D71" s="44"/>
      <c r="E71" s="44"/>
      <c r="F71" s="44"/>
      <c r="G71" s="44"/>
      <c r="H71" s="44"/>
      <c r="I71" s="29"/>
      <c r="J71" s="44"/>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c r="DL71" s="21"/>
      <c r="DM71" s="21"/>
      <c r="DN71" s="21"/>
      <c r="DO71" s="21"/>
      <c r="DP71" s="21"/>
      <c r="DQ71" s="21"/>
      <c r="DR71" s="21"/>
      <c r="DS71" s="21"/>
      <c r="DT71" s="21"/>
      <c r="DU71" s="21"/>
      <c r="DV71" s="21"/>
      <c r="DW71" s="21"/>
      <c r="DX71" s="21"/>
      <c r="DY71" s="21"/>
      <c r="DZ71" s="21"/>
      <c r="EA71" s="21"/>
      <c r="EB71" s="21"/>
      <c r="EC71" s="21"/>
      <c r="ED71" s="21"/>
      <c r="EE71" s="21"/>
      <c r="EF71" s="21"/>
      <c r="EG71" s="21"/>
      <c r="EH71" s="21"/>
      <c r="EI71" s="21"/>
      <c r="EJ71" s="21"/>
      <c r="EK71" s="21"/>
      <c r="EL71" s="21"/>
      <c r="EM71" s="21"/>
      <c r="EN71" s="21"/>
      <c r="EO71" s="21"/>
      <c r="EP71" s="21"/>
      <c r="EQ71" s="21"/>
      <c r="ER71" s="21"/>
      <c r="ES71" s="21"/>
      <c r="ET71" s="21"/>
      <c r="EU71" s="21"/>
      <c r="EV71" s="21"/>
      <c r="EW71" s="21"/>
      <c r="EX71" s="21"/>
      <c r="EY71" s="21"/>
      <c r="EZ71" s="21"/>
      <c r="FA71" s="21"/>
      <c r="FB71" s="21"/>
      <c r="FC71" s="21"/>
      <c r="FD71" s="21"/>
      <c r="FE71" s="21"/>
      <c r="FF71" s="21"/>
      <c r="FG71" s="21"/>
      <c r="FH71" s="21"/>
      <c r="FI71" s="21"/>
      <c r="FJ71" s="21"/>
      <c r="FK71" s="21"/>
      <c r="FL71" s="21"/>
      <c r="FM71" s="21"/>
      <c r="FN71" s="21"/>
      <c r="FO71" s="21"/>
      <c r="FP71" s="21"/>
      <c r="FQ71" s="21"/>
      <c r="FR71" s="21"/>
      <c r="FS71" s="21"/>
      <c r="FT71" s="21"/>
      <c r="FU71" s="21"/>
      <c r="FV71" s="21"/>
      <c r="FW71" s="21"/>
      <c r="FX71" s="21"/>
      <c r="FY71" s="21"/>
      <c r="FZ71" s="21"/>
      <c r="GA71" s="21"/>
      <c r="GB71" s="21"/>
      <c r="GC71" s="21"/>
      <c r="GD71" s="21"/>
      <c r="GE71" s="21"/>
      <c r="GF71" s="21"/>
      <c r="GG71" s="21"/>
      <c r="GH71" s="21"/>
      <c r="GI71" s="21"/>
      <c r="GJ71" s="21"/>
      <c r="GK71" s="21"/>
      <c r="GL71" s="21"/>
      <c r="GM71" s="21"/>
      <c r="GN71" s="21"/>
      <c r="GO71" s="21"/>
      <c r="GP71" s="21"/>
      <c r="GQ71" s="21"/>
      <c r="GR71" s="21"/>
      <c r="GS71" s="21"/>
      <c r="GT71" s="21"/>
      <c r="GU71" s="21"/>
      <c r="GV71" s="21"/>
      <c r="GW71" s="21"/>
      <c r="GX71" s="21"/>
      <c r="GY71" s="21"/>
      <c r="GZ71" s="21"/>
      <c r="HA71" s="21"/>
      <c r="HB71" s="21"/>
      <c r="HC71" s="21"/>
      <c r="HD71" s="21"/>
      <c r="HE71" s="21"/>
      <c r="HF71" s="21"/>
      <c r="HG71" s="21"/>
      <c r="HH71" s="21"/>
      <c r="HI71" s="21"/>
      <c r="HJ71" s="21"/>
      <c r="HK71" s="21"/>
      <c r="HL71" s="21"/>
      <c r="HM71" s="21"/>
      <c r="HN71" s="21"/>
      <c r="HO71" s="21"/>
      <c r="HP71" s="21"/>
      <c r="HQ71" s="21"/>
      <c r="HR71" s="21"/>
      <c r="HS71" s="21"/>
      <c r="HT71" s="21"/>
      <c r="HU71" s="21"/>
      <c r="HV71" s="21"/>
      <c r="HW71" s="21"/>
      <c r="HX71" s="21"/>
      <c r="HY71" s="21"/>
      <c r="HZ71" s="21"/>
      <c r="IA71" s="21"/>
      <c r="IB71" s="21"/>
      <c r="IC71" s="21"/>
      <c r="ID71" s="21"/>
      <c r="IE71" s="21"/>
      <c r="IF71" s="21"/>
      <c r="IG71" s="21"/>
      <c r="IH71" s="21"/>
      <c r="II71" s="21"/>
      <c r="IJ71" s="21"/>
      <c r="IK71" s="21"/>
    </row>
    <row r="72" spans="1:245" s="19" customFormat="1" ht="30.6" customHeight="1" thickBot="1" x14ac:dyDescent="0.25">
      <c r="A72" s="27"/>
      <c r="B72" s="27"/>
      <c r="C72" s="27"/>
      <c r="D72" s="134" t="s">
        <v>101</v>
      </c>
      <c r="E72" s="134"/>
      <c r="F72" s="134"/>
      <c r="G72" s="72" t="s">
        <v>21</v>
      </c>
      <c r="H72" s="73">
        <f>H70</f>
        <v>0</v>
      </c>
      <c r="I72" s="32"/>
      <c r="J72" s="50"/>
    </row>
    <row r="73" spans="1:245" s="19" customFormat="1" ht="30.6" customHeight="1" thickBot="1" x14ac:dyDescent="0.25">
      <c r="A73" s="27"/>
      <c r="B73" s="27"/>
      <c r="C73" s="27"/>
      <c r="D73" s="18"/>
      <c r="E73" s="18"/>
      <c r="F73" s="18"/>
      <c r="G73" s="72" t="s">
        <v>22</v>
      </c>
      <c r="H73" s="73">
        <f>H72*20/100</f>
        <v>0</v>
      </c>
      <c r="I73" s="32"/>
      <c r="J73" s="50"/>
    </row>
    <row r="74" spans="1:245" s="19" customFormat="1" ht="30.6" customHeight="1" thickBot="1" x14ac:dyDescent="0.25">
      <c r="A74" s="82"/>
      <c r="B74" s="83"/>
      <c r="C74" s="83"/>
      <c r="D74" s="18"/>
      <c r="E74" s="18"/>
      <c r="F74" s="18"/>
      <c r="G74" s="72" t="s">
        <v>23</v>
      </c>
      <c r="H74" s="73">
        <f>H72+H73</f>
        <v>0</v>
      </c>
      <c r="I74" s="26"/>
      <c r="J74" s="50"/>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c r="DK74" s="21"/>
      <c r="DL74" s="21"/>
      <c r="DM74" s="21"/>
      <c r="DN74" s="21"/>
      <c r="DO74" s="21"/>
      <c r="DP74" s="21"/>
      <c r="DQ74" s="21"/>
      <c r="DR74" s="21"/>
      <c r="DS74" s="21"/>
      <c r="DT74" s="21"/>
      <c r="DU74" s="21"/>
      <c r="DV74" s="21"/>
      <c r="DW74" s="21"/>
      <c r="DX74" s="21"/>
      <c r="DY74" s="21"/>
      <c r="DZ74" s="21"/>
      <c r="EA74" s="21"/>
      <c r="EB74" s="21"/>
      <c r="EC74" s="21"/>
      <c r="ED74" s="21"/>
      <c r="EE74" s="21"/>
      <c r="EF74" s="21"/>
      <c r="EG74" s="21"/>
      <c r="EH74" s="21"/>
      <c r="EI74" s="21"/>
      <c r="EJ74" s="21"/>
      <c r="EK74" s="21"/>
      <c r="EL74" s="21"/>
      <c r="EM74" s="21"/>
      <c r="EN74" s="21"/>
      <c r="EO74" s="21"/>
      <c r="EP74" s="21"/>
      <c r="EQ74" s="21"/>
      <c r="ER74" s="21"/>
      <c r="ES74" s="21"/>
      <c r="ET74" s="21"/>
      <c r="EU74" s="21"/>
      <c r="EV74" s="21"/>
      <c r="EW74" s="21"/>
      <c r="EX74" s="21"/>
      <c r="EY74" s="21"/>
      <c r="EZ74" s="21"/>
      <c r="FA74" s="21"/>
      <c r="FB74" s="21"/>
      <c r="FC74" s="21"/>
      <c r="FD74" s="21"/>
      <c r="FE74" s="21"/>
      <c r="FF74" s="21"/>
      <c r="FG74" s="21"/>
      <c r="FH74" s="21"/>
      <c r="FI74" s="21"/>
      <c r="FJ74" s="21"/>
      <c r="FK74" s="21"/>
      <c r="FL74" s="21"/>
      <c r="FM74" s="21"/>
      <c r="FN74" s="21"/>
      <c r="FO74" s="21"/>
      <c r="FP74" s="21"/>
      <c r="FQ74" s="21"/>
      <c r="FR74" s="21"/>
      <c r="FS74" s="21"/>
      <c r="FT74" s="21"/>
      <c r="FU74" s="21"/>
      <c r="FV74" s="21"/>
      <c r="FW74" s="21"/>
      <c r="FX74" s="21"/>
      <c r="FY74" s="21"/>
      <c r="FZ74" s="21"/>
      <c r="GA74" s="21"/>
      <c r="GB74" s="21"/>
      <c r="GC74" s="21"/>
      <c r="GD74" s="21"/>
      <c r="GE74" s="21"/>
      <c r="GF74" s="21"/>
      <c r="GG74" s="21"/>
      <c r="GH74" s="21"/>
      <c r="GI74" s="21"/>
      <c r="GJ74" s="21"/>
      <c r="GK74" s="21"/>
      <c r="GL74" s="21"/>
      <c r="GM74" s="21"/>
      <c r="GN74" s="21"/>
      <c r="GO74" s="21"/>
      <c r="GP74" s="21"/>
      <c r="GQ74" s="21"/>
      <c r="GR74" s="21"/>
      <c r="GS74" s="21"/>
      <c r="GT74" s="21"/>
      <c r="GU74" s="21"/>
      <c r="GV74" s="21"/>
      <c r="GW74" s="21"/>
      <c r="GX74" s="21"/>
      <c r="GY74" s="21"/>
      <c r="GZ74" s="21"/>
      <c r="HA74" s="21"/>
      <c r="HB74" s="21"/>
      <c r="HC74" s="21"/>
      <c r="HD74" s="21"/>
      <c r="HE74" s="21"/>
      <c r="HF74" s="21"/>
      <c r="HG74" s="21"/>
      <c r="HH74" s="21"/>
      <c r="HI74" s="21"/>
      <c r="HJ74" s="21"/>
      <c r="HK74" s="21"/>
      <c r="HL74" s="21"/>
      <c r="HM74" s="21"/>
      <c r="HN74" s="21"/>
      <c r="HO74" s="21"/>
      <c r="HP74" s="21"/>
      <c r="HQ74" s="21"/>
      <c r="HR74" s="21"/>
      <c r="HS74" s="21"/>
      <c r="HT74" s="21"/>
      <c r="HU74" s="21"/>
      <c r="HV74" s="21"/>
      <c r="HW74" s="21"/>
      <c r="HX74" s="21"/>
      <c r="HY74" s="21"/>
      <c r="HZ74" s="21"/>
      <c r="IA74" s="21"/>
      <c r="IB74" s="21"/>
      <c r="IC74" s="21"/>
      <c r="ID74" s="21"/>
      <c r="IE74" s="21"/>
      <c r="IF74" s="21"/>
      <c r="IG74" s="21"/>
      <c r="IH74" s="21"/>
      <c r="II74" s="21"/>
      <c r="IJ74" s="21"/>
      <c r="IK74" s="21"/>
    </row>
    <row r="75" spans="1:245" s="19" customFormat="1" ht="35.1" customHeight="1" thickBot="1" x14ac:dyDescent="0.25">
      <c r="A75" s="82"/>
      <c r="B75" s="83"/>
      <c r="C75" s="83"/>
      <c r="D75" s="17"/>
      <c r="E75" s="17"/>
      <c r="F75" s="17"/>
      <c r="G75" s="53"/>
      <c r="H75" s="22"/>
      <c r="I75" s="26"/>
      <c r="J75" s="50"/>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c r="DK75" s="21"/>
      <c r="DL75" s="21"/>
      <c r="DM75" s="21"/>
      <c r="DN75" s="21"/>
      <c r="DO75" s="21"/>
      <c r="DP75" s="21"/>
      <c r="DQ75" s="21"/>
      <c r="DR75" s="21"/>
      <c r="DS75" s="21"/>
      <c r="DT75" s="21"/>
      <c r="DU75" s="21"/>
      <c r="DV75" s="21"/>
      <c r="DW75" s="21"/>
      <c r="DX75" s="21"/>
      <c r="DY75" s="21"/>
      <c r="DZ75" s="21"/>
      <c r="EA75" s="21"/>
      <c r="EB75" s="21"/>
      <c r="EC75" s="21"/>
      <c r="ED75" s="21"/>
      <c r="EE75" s="21"/>
      <c r="EF75" s="21"/>
      <c r="EG75" s="21"/>
      <c r="EH75" s="21"/>
      <c r="EI75" s="21"/>
      <c r="EJ75" s="21"/>
      <c r="EK75" s="21"/>
      <c r="EL75" s="21"/>
      <c r="EM75" s="21"/>
      <c r="EN75" s="21"/>
      <c r="EO75" s="21"/>
      <c r="EP75" s="21"/>
      <c r="EQ75" s="21"/>
      <c r="ER75" s="21"/>
      <c r="ES75" s="21"/>
      <c r="ET75" s="21"/>
      <c r="EU75" s="21"/>
      <c r="EV75" s="21"/>
      <c r="EW75" s="21"/>
      <c r="EX75" s="21"/>
      <c r="EY75" s="21"/>
      <c r="EZ75" s="21"/>
      <c r="FA75" s="21"/>
      <c r="FB75" s="21"/>
      <c r="FC75" s="21"/>
      <c r="FD75" s="21"/>
      <c r="FE75" s="21"/>
      <c r="FF75" s="21"/>
      <c r="FG75" s="21"/>
      <c r="FH75" s="21"/>
      <c r="FI75" s="21"/>
      <c r="FJ75" s="21"/>
      <c r="FK75" s="21"/>
      <c r="FL75" s="21"/>
      <c r="FM75" s="21"/>
      <c r="FN75" s="21"/>
      <c r="FO75" s="21"/>
      <c r="FP75" s="21"/>
      <c r="FQ75" s="21"/>
      <c r="FR75" s="21"/>
      <c r="FS75" s="21"/>
      <c r="FT75" s="21"/>
      <c r="FU75" s="21"/>
      <c r="FV75" s="21"/>
      <c r="FW75" s="21"/>
      <c r="FX75" s="21"/>
      <c r="FY75" s="21"/>
      <c r="FZ75" s="21"/>
      <c r="GA75" s="21"/>
      <c r="GB75" s="21"/>
      <c r="GC75" s="21"/>
      <c r="GD75" s="21"/>
      <c r="GE75" s="21"/>
      <c r="GF75" s="21"/>
      <c r="GG75" s="21"/>
      <c r="GH75" s="21"/>
      <c r="GI75" s="21"/>
      <c r="GJ75" s="21"/>
      <c r="GK75" s="21"/>
      <c r="GL75" s="21"/>
      <c r="GM75" s="21"/>
      <c r="GN75" s="21"/>
      <c r="GO75" s="21"/>
      <c r="GP75" s="21"/>
      <c r="GQ75" s="21"/>
      <c r="GR75" s="21"/>
      <c r="GS75" s="21"/>
      <c r="GT75" s="21"/>
      <c r="GU75" s="21"/>
      <c r="GV75" s="21"/>
      <c r="GW75" s="21"/>
      <c r="GX75" s="21"/>
      <c r="GY75" s="21"/>
      <c r="GZ75" s="21"/>
      <c r="HA75" s="21"/>
      <c r="HB75" s="21"/>
      <c r="HC75" s="21"/>
      <c r="HD75" s="21"/>
      <c r="HE75" s="21"/>
      <c r="HF75" s="21"/>
      <c r="HG75" s="21"/>
      <c r="HH75" s="21"/>
      <c r="HI75" s="21"/>
      <c r="HJ75" s="21"/>
      <c r="HK75" s="21"/>
      <c r="HL75" s="21"/>
      <c r="HM75" s="21"/>
      <c r="HN75" s="21"/>
      <c r="HO75" s="21"/>
      <c r="HP75" s="21"/>
      <c r="HQ75" s="21"/>
      <c r="HR75" s="21"/>
      <c r="HS75" s="21"/>
      <c r="HT75" s="21"/>
      <c r="HU75" s="21"/>
      <c r="HV75" s="21"/>
      <c r="HW75" s="21"/>
      <c r="HX75" s="21"/>
      <c r="HY75" s="21"/>
      <c r="HZ75" s="21"/>
      <c r="IA75" s="21"/>
      <c r="IB75" s="21"/>
      <c r="IC75" s="21"/>
      <c r="ID75" s="21"/>
      <c r="IE75" s="21"/>
      <c r="IF75" s="21"/>
      <c r="IG75" s="21"/>
      <c r="IH75" s="21"/>
      <c r="II75" s="21"/>
      <c r="IJ75" s="21"/>
      <c r="IK75" s="21"/>
    </row>
    <row r="76" spans="1:245" s="35" customFormat="1" ht="30.6" customHeight="1" thickBot="1" x14ac:dyDescent="0.25">
      <c r="A76" s="32"/>
      <c r="B76" s="32"/>
      <c r="C76" s="32"/>
      <c r="D76" s="133" t="s">
        <v>102</v>
      </c>
      <c r="E76" s="133"/>
      <c r="F76" s="133"/>
      <c r="G76" s="68" t="s">
        <v>21</v>
      </c>
      <c r="H76" s="69">
        <f>H72+H61</f>
        <v>0</v>
      </c>
      <c r="I76" s="32"/>
      <c r="J76" s="50"/>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c r="CG76" s="26"/>
      <c r="CH76" s="26"/>
      <c r="CI76" s="26"/>
      <c r="CJ76" s="26"/>
      <c r="CK76" s="26"/>
      <c r="CL76" s="26"/>
      <c r="CM76" s="26"/>
      <c r="CN76" s="26"/>
      <c r="CO76" s="26"/>
      <c r="CP76" s="26"/>
      <c r="CQ76" s="26"/>
      <c r="CR76" s="26"/>
      <c r="CS76" s="26"/>
      <c r="CT76" s="26"/>
      <c r="CU76" s="26"/>
      <c r="CV76" s="26"/>
      <c r="CW76" s="26"/>
      <c r="CX76" s="26"/>
      <c r="CY76" s="26"/>
      <c r="CZ76" s="26"/>
      <c r="DA76" s="26"/>
      <c r="DB76" s="26"/>
      <c r="DC76" s="26"/>
      <c r="DD76" s="26"/>
      <c r="DE76" s="26"/>
      <c r="DF76" s="26"/>
      <c r="DG76" s="26"/>
      <c r="DH76" s="26"/>
      <c r="DI76" s="26"/>
      <c r="DJ76" s="26"/>
      <c r="DK76" s="26"/>
      <c r="DL76" s="26"/>
      <c r="DM76" s="26"/>
      <c r="DN76" s="26"/>
      <c r="DO76" s="26"/>
      <c r="DP76" s="26"/>
      <c r="DQ76" s="26"/>
      <c r="DR76" s="26"/>
      <c r="DS76" s="26"/>
      <c r="DT76" s="26"/>
      <c r="DU76" s="26"/>
      <c r="DV76" s="26"/>
      <c r="DW76" s="26"/>
      <c r="DX76" s="26"/>
      <c r="DY76" s="26"/>
      <c r="DZ76" s="26"/>
      <c r="EA76" s="26"/>
      <c r="EB76" s="26"/>
      <c r="EC76" s="26"/>
      <c r="ED76" s="26"/>
      <c r="EE76" s="26"/>
      <c r="EF76" s="26"/>
      <c r="EG76" s="26"/>
      <c r="EH76" s="26"/>
      <c r="EI76" s="26"/>
      <c r="EJ76" s="26"/>
      <c r="EK76" s="26"/>
      <c r="EL76" s="26"/>
      <c r="EM76" s="26"/>
      <c r="EN76" s="26"/>
      <c r="EO76" s="26"/>
      <c r="EP76" s="26"/>
      <c r="EQ76" s="26"/>
      <c r="ER76" s="26"/>
      <c r="ES76" s="26"/>
      <c r="ET76" s="26"/>
      <c r="EU76" s="26"/>
      <c r="EV76" s="26"/>
      <c r="EW76" s="26"/>
      <c r="EX76" s="26"/>
      <c r="EY76" s="26"/>
      <c r="EZ76" s="26"/>
      <c r="FA76" s="26"/>
      <c r="FB76" s="26"/>
      <c r="FC76" s="26"/>
      <c r="FD76" s="26"/>
      <c r="FE76" s="26"/>
      <c r="FF76" s="26"/>
      <c r="FG76" s="26"/>
      <c r="FH76" s="26"/>
      <c r="FI76" s="26"/>
      <c r="FJ76" s="26"/>
      <c r="FK76" s="26"/>
      <c r="FL76" s="26"/>
      <c r="FM76" s="26"/>
      <c r="FN76" s="26"/>
      <c r="FO76" s="26"/>
      <c r="FP76" s="26"/>
      <c r="FQ76" s="26"/>
      <c r="FR76" s="26"/>
      <c r="FS76" s="26"/>
      <c r="FT76" s="26"/>
      <c r="FU76" s="26"/>
      <c r="FV76" s="26"/>
      <c r="FW76" s="26"/>
      <c r="FX76" s="26"/>
      <c r="FY76" s="26"/>
      <c r="FZ76" s="26"/>
      <c r="GA76" s="26"/>
      <c r="GB76" s="26"/>
      <c r="GC76" s="26"/>
      <c r="GD76" s="26"/>
      <c r="GE76" s="26"/>
      <c r="GF76" s="26"/>
      <c r="GG76" s="26"/>
      <c r="GH76" s="26"/>
      <c r="GI76" s="26"/>
      <c r="GJ76" s="26"/>
      <c r="GK76" s="26"/>
      <c r="GL76" s="26"/>
      <c r="GM76" s="26"/>
      <c r="GN76" s="26"/>
      <c r="GO76" s="26"/>
      <c r="GP76" s="26"/>
      <c r="GQ76" s="26"/>
      <c r="GR76" s="26"/>
      <c r="GS76" s="26"/>
      <c r="GT76" s="26"/>
      <c r="GU76" s="26"/>
      <c r="GV76" s="26"/>
      <c r="GW76" s="26"/>
      <c r="GX76" s="26"/>
      <c r="GY76" s="26"/>
      <c r="GZ76" s="26"/>
      <c r="HA76" s="26"/>
      <c r="HB76" s="26"/>
      <c r="HC76" s="26"/>
      <c r="HD76" s="26"/>
      <c r="HE76" s="26"/>
      <c r="HF76" s="26"/>
      <c r="HG76" s="26"/>
      <c r="HH76" s="26"/>
      <c r="HI76" s="26"/>
      <c r="HJ76" s="26"/>
      <c r="HK76" s="26"/>
      <c r="HL76" s="26"/>
      <c r="HM76" s="26"/>
      <c r="HN76" s="26"/>
      <c r="HO76" s="26"/>
      <c r="HP76" s="26"/>
      <c r="HQ76" s="26"/>
      <c r="HR76" s="26"/>
      <c r="HS76" s="26"/>
      <c r="HT76" s="26"/>
      <c r="HU76" s="26"/>
      <c r="HV76" s="26"/>
      <c r="HW76" s="26"/>
      <c r="HX76" s="26"/>
      <c r="HY76" s="26"/>
      <c r="HZ76" s="26"/>
      <c r="IA76" s="26"/>
      <c r="IB76" s="26"/>
      <c r="IC76" s="26"/>
      <c r="ID76" s="26"/>
      <c r="IE76" s="26"/>
      <c r="IF76" s="26"/>
      <c r="IG76" s="26"/>
      <c r="IH76" s="26"/>
      <c r="II76" s="26"/>
      <c r="IJ76" s="26"/>
      <c r="IK76" s="26"/>
    </row>
    <row r="77" spans="1:245" ht="30.6" customHeight="1" thickBot="1" x14ac:dyDescent="0.25">
      <c r="D77" s="18"/>
      <c r="E77" s="18"/>
      <c r="F77" s="23"/>
      <c r="G77" s="68" t="s">
        <v>22</v>
      </c>
      <c r="H77" s="69">
        <f>H76*20/100</f>
        <v>0</v>
      </c>
    </row>
    <row r="78" spans="1:245" ht="30.6" customHeight="1" thickBot="1" x14ac:dyDescent="0.25">
      <c r="D78" s="18"/>
      <c r="E78" s="18"/>
      <c r="F78" s="23"/>
      <c r="G78" s="68" t="s">
        <v>23</v>
      </c>
      <c r="H78" s="69">
        <f>H76+H77</f>
        <v>0</v>
      </c>
    </row>
    <row r="79" spans="1:245" x14ac:dyDescent="0.2">
      <c r="F79" s="17"/>
      <c r="G79" s="17"/>
      <c r="H79" s="17"/>
      <c r="I79" s="17"/>
      <c r="J79" s="17"/>
    </row>
    <row r="80" spans="1:245" x14ac:dyDescent="0.2">
      <c r="F80" s="17"/>
      <c r="G80" s="17"/>
      <c r="H80" s="17"/>
      <c r="I80" s="17"/>
      <c r="J80" s="17"/>
    </row>
    <row r="81" spans="1:8" ht="56.1" customHeight="1" x14ac:dyDescent="0.2">
      <c r="A81" s="84" t="s">
        <v>105</v>
      </c>
      <c r="B81" s="131" t="s">
        <v>37</v>
      </c>
      <c r="C81" s="131"/>
      <c r="D81" s="131"/>
      <c r="E81" s="131"/>
      <c r="F81" s="131"/>
      <c r="G81" s="131"/>
      <c r="H81" s="131"/>
    </row>
  </sheetData>
  <sheetProtection autoFilter="0"/>
  <mergeCells count="7">
    <mergeCell ref="B81:H81"/>
    <mergeCell ref="B61:C61"/>
    <mergeCell ref="B62:C62"/>
    <mergeCell ref="B63:C63"/>
    <mergeCell ref="D76:F76"/>
    <mergeCell ref="D61:F61"/>
    <mergeCell ref="D72:F72"/>
  </mergeCells>
  <printOptions horizontalCentered="1" verticalCentered="1"/>
  <pageMargins left="0.19685039370078741" right="0.19685039370078741" top="0.39370078740157483" bottom="0.39370078740157483" header="0.19685039370078741" footer="0.19685039370078741"/>
  <pageSetup paperSize="9" scale="48" fitToHeight="4" orientation="portrait" r:id="rId1"/>
  <headerFooter>
    <oddHeader xml:space="preserve">&amp;CTravaux d’amélioration et de renforcement du réseau incendie du tunnel de Saint- Cloud </oddHeader>
    <oddFooter>&amp;L&amp;F&amp;R&amp;P/&amp;N</oddFooter>
  </headerFooter>
  <rowBreaks count="4" manualBreakCount="4">
    <brk id="12" max="7" man="1"/>
    <brk id="21" max="7" man="1"/>
    <brk id="44" max="7" man="1"/>
    <brk id="74" max="7"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5</vt:i4>
      </vt:variant>
    </vt:vector>
  </HeadingPairs>
  <TitlesOfParts>
    <vt:vector size="8" baseType="lpstr">
      <vt:lpstr>PDG</vt:lpstr>
      <vt:lpstr>Contenu des prix</vt:lpstr>
      <vt:lpstr>BPU</vt:lpstr>
      <vt:lpstr>'Contenu des prix'!_Toc13497108</vt:lpstr>
      <vt:lpstr>BPU!Impression_des_titres</vt:lpstr>
      <vt:lpstr>BPU!Zone_d_impression</vt:lpstr>
      <vt:lpstr>'Contenu des prix'!Zone_d_impression</vt:lpstr>
      <vt:lpstr>PDG!Zone_d_impression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sbr</dc:creator>
  <cp:lastModifiedBy>YAKOUBI Wahbi</cp:lastModifiedBy>
  <cp:lastPrinted>2025-08-06T12:45:22Z</cp:lastPrinted>
  <dcterms:created xsi:type="dcterms:W3CDTF">2009-08-27T09:34:11Z</dcterms:created>
  <dcterms:modified xsi:type="dcterms:W3CDTF">2025-08-14T06:49:22Z</dcterms:modified>
</cp:coreProperties>
</file>